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8125" windowHeight="13125"/>
  </bookViews>
  <sheets>
    <sheet name="汇总" sheetId="9" r:id="rId1"/>
    <sheet name="拆除工程" sheetId="6" r:id="rId2"/>
    <sheet name="修复工程" sheetId="5" r:id="rId3"/>
  </sheets>
  <definedNames>
    <definedName name="_xlnm.Print_Area" localSheetId="1">拆除工程!$A$1:$I$26</definedName>
    <definedName name="_xlnm.Print_Area" localSheetId="0">汇总!$A$1:$E$9</definedName>
    <definedName name="_xlnm.Print_Area" localSheetId="2">修复工程!$A$1:$H$51</definedName>
  </definedNames>
  <calcPr calcId="125725"/>
</workbook>
</file>

<file path=xl/calcChain.xml><?xml version="1.0" encoding="utf-8"?>
<calcChain xmlns="http://schemas.openxmlformats.org/spreadsheetml/2006/main">
  <c r="E11" i="5"/>
  <c r="E9"/>
  <c r="F6" i="6"/>
</calcChain>
</file>

<file path=xl/sharedStrings.xml><?xml version="1.0" encoding="utf-8"?>
<sst xmlns="http://schemas.openxmlformats.org/spreadsheetml/2006/main" count="246" uniqueCount="168">
  <si>
    <t>中医院住院部12层康复治疗部高频、熏蒸室工程</t>
  </si>
  <si>
    <t>序号</t>
  </si>
  <si>
    <t>项目内容</t>
  </si>
  <si>
    <t>金额</t>
  </si>
  <si>
    <t>备注</t>
  </si>
  <si>
    <t>拆除工程</t>
  </si>
  <si>
    <t>装修工程</t>
  </si>
  <si>
    <t>汇总</t>
  </si>
  <si>
    <t>工程名称:</t>
  </si>
  <si>
    <t>住院部12层康复治疗部高频、熏蒸室工程（拆除）</t>
  </si>
  <si>
    <t>项目名称</t>
  </si>
  <si>
    <t>项目特征描述</t>
  </si>
  <si>
    <t>计量
单位</t>
  </si>
  <si>
    <t>工程数量</t>
  </si>
  <si>
    <t>金 额 (元)</t>
  </si>
  <si>
    <t>综合单价</t>
  </si>
  <si>
    <t>合价</t>
  </si>
  <si>
    <t>拆除天花吊顶</t>
  </si>
  <si>
    <t>1.保护性拆除天花石膏板
2.原材料二次利用</t>
  </si>
  <si>
    <t>m2</t>
  </si>
  <si>
    <t>拆除灯槽</t>
  </si>
  <si>
    <t xml:space="preserve">1.保护性拆除天花石膏板
2.废料清运至医院外指定堆放点归类堆放。运距、废料、建渣外运
</t>
  </si>
  <si>
    <t>m</t>
  </si>
  <si>
    <t>拆除柜体</t>
  </si>
  <si>
    <t>1.保护性拆除原有更衣柜、木柜
2.废料清运至医院外指定堆放点归类堆放。运距、废料、建渣外运</t>
  </si>
  <si>
    <t>拆除玻璃镜</t>
  </si>
  <si>
    <t>1.保护性拆除玻璃镜
2.废料清运至医院外指定堆放点归类堆放。运距、废料、建渣外运</t>
  </si>
  <si>
    <t>项</t>
  </si>
  <si>
    <t>拆除木门</t>
  </si>
  <si>
    <t xml:space="preserve">1.保护性拆除木框，门扇
2.废料清运至医院外指定堆放点归类堆放。运距、废料、建渣外运
</t>
  </si>
  <si>
    <t>拆除砖墙</t>
  </si>
  <si>
    <t>1.拆除实体砖墙（180mm厚），场内清运、装车外运、废品处理、车辆外场保洁 
2.废料清运至医院外指定堆放点归类堆放。运距、废料、建渣外运</t>
  </si>
  <si>
    <t>拆除硅钙板隔墙</t>
  </si>
  <si>
    <t>1.拆除硅钙板墙，金属龙骨，隔音填充棉。
2.废料清运至医院外指定堆放点归类堆放。运距、废料、建渣外运</t>
  </si>
  <si>
    <t>平面块料拆除（地砖/石材）</t>
  </si>
  <si>
    <t xml:space="preserve">1.块料面层拆除，水泥砂浆结合层拆除，场内清运、装车外运、废品处理、车辆外场保洁 水等一并拆除综合考虑）
2.废料清运至医院外指定堆放点归类堆放。运距、废料、建渣外运
</t>
  </si>
  <si>
    <t>墙面瓷砖拆除</t>
  </si>
  <si>
    <t xml:space="preserve">1.松动墙面瓷砖拆除，水泥砂浆结合层拆除，控制扬尘，清理，场内清运、装车外运、废品处理、车辆外场保洁 
2.废料清运至医院外指定堆放点归类堆放。运距、废料、建渣外运
</t>
  </si>
  <si>
    <t>扩大门洞</t>
  </si>
  <si>
    <t>1.拆除实体砖墙，扩大门洞
2.废料清运至医院外指定堆放点归类堆放。运距、废料、建渣外运</t>
  </si>
  <si>
    <t>套</t>
  </si>
  <si>
    <t>拆除厕所沉厢</t>
  </si>
  <si>
    <t xml:space="preserve"> 1.水泥砂浆混凝土块料结合层，场内清运、装车外运、废品处理、车辆外场保洁 
2.废料清运至医院外指定堆放点归类堆放。运距、废料、建渣外运</t>
  </si>
  <si>
    <t>m3</t>
  </si>
  <si>
    <t>地胶拆除</t>
  </si>
  <si>
    <t xml:space="preserve">1.松动地胶拆除，水泥砂浆结合层拆除，控制扬尘，清理，废料堆放（上墙地胶拆除综合考虑）
2.废料清运至医院外指定堆放点归类堆放。运距、废料、建渣外运
</t>
  </si>
  <si>
    <t>玻璃隔断拆除</t>
  </si>
  <si>
    <t>1.淋浴房玻璃保护性拆除，控制扬尘，清理，建渣场内堆放
2.建渣清运至医院指定堆放点堆放</t>
  </si>
  <si>
    <t>坐便器拆除</t>
  </si>
  <si>
    <t>1.坐便器拆除，包括坐便器、五金配件等，场内清运、装车外运、废品处理、车辆外场保洁                           2.建渣清运至医院指定堆放点堆放</t>
  </si>
  <si>
    <t>洗手盆拆除</t>
  </si>
  <si>
    <t>1.各类材质台盆拆除，包括台盆、龙头五金等，场内清运、装车外运、废品处理、车辆外场保洁  
2.建渣清运至医院指定堆放点堆放</t>
  </si>
  <si>
    <t>灯具拆除</t>
  </si>
  <si>
    <t>1.各类规格的灯具拆除，
2.建渣清运至医院指定堆放点堆放</t>
  </si>
  <si>
    <t>排气扇拆除</t>
  </si>
  <si>
    <t>1.排气扇拆除，
2.建渣清运至医院指定堆放点堆放</t>
  </si>
  <si>
    <t>台</t>
  </si>
  <si>
    <t>镀锌电工线管拆除</t>
  </si>
  <si>
    <t xml:space="preserve">1.各类规格的镀锌电工管、管道支架拆除，场内清运、装车外运、废品处理、车辆外场保洁   
2.建渣清运至医院指定堆放点堆放                        </t>
  </si>
  <si>
    <t>开关面板插座拆除</t>
  </si>
  <si>
    <t xml:space="preserve">1.各类规格的插座、开关面吧拆除，电线抽除线头包扎处理。场内清运、装车外运、废品处理、车辆外场保洁   
2.建渣清运至医院指定堆放点堆放                        </t>
  </si>
  <si>
    <t>个</t>
  </si>
  <si>
    <t>小计</t>
  </si>
  <si>
    <t>工程名称:中医院住院部12层康复治疗部高频、熏蒸室工程（装修）</t>
  </si>
  <si>
    <t>装修部分</t>
  </si>
  <si>
    <t>石膏板吊顶（修补）</t>
  </si>
  <si>
    <t>1、石膏板天花修复，吊顶形式、吊杆规格、高度:不上人 H=3.00 吊杆φ8
2、配套吊杆和龙骨，600*600mm石膏板，
3、使用部位：单间一、二新建墙体位置</t>
  </si>
  <si>
    <t>木质横梁</t>
  </si>
  <si>
    <t>1、木质龙骨胶合板装饰横梁
2、定位、弹线、钉基层板.</t>
  </si>
  <si>
    <t>木质门</t>
  </si>
  <si>
    <t xml:space="preserve">1、 胶合板门安装 带 亮 单扇(定制木框)
规格：2250*1000
3、门锁安装  (单向)，门磁吸安装，等 </t>
  </si>
  <si>
    <t>樘</t>
  </si>
  <si>
    <t xml:space="preserve">1、 胶合板门安装 带 亮 单扇(定制木框)
2、规格：2250*1400（子母门）
3、插销FB1，天地插，门锁安装  (单向)，门磁吸安装，等 </t>
  </si>
  <si>
    <t xml:space="preserve">1、 胶合板门安装 带 亮 单扇(定制木框)
规格：2250*1600（双开门）
3.插销FB1，天地插，门锁安装  (单向)，门磁吸安装，等 </t>
  </si>
  <si>
    <t>墙面硅钙板</t>
  </si>
  <si>
    <t xml:space="preserve">1、轻钢龙骨石膏板隔墙(包龙骨)硅酸钙板 8厘单面
</t>
  </si>
  <si>
    <t>墙面生态板</t>
  </si>
  <si>
    <t>1、木质龙骨生态板装饰墙生态板9厘单面
2、定位、弹线、钉基层板，面层生态板</t>
  </si>
  <si>
    <t>玻璃膜</t>
  </si>
  <si>
    <t>1、原有玻璃清理干净，贴磨砂玻璃膜
2、全部材料乙供</t>
  </si>
  <si>
    <t xml:space="preserve">1、轻钢龙骨石膏板隔墙(包龙骨)硅酸钙板 8厘双面
</t>
  </si>
  <si>
    <t>砖墙封洞</t>
  </si>
  <si>
    <t>1、 零星砌体（预拌水泥石 灰砂浆）蒸压加气混凝土  混砌筑砂浆（配合比） 
2、 多层建筑物 垂直运输高度40m以上60 m以内</t>
  </si>
  <si>
    <t>墙面砖</t>
  </si>
  <si>
    <t>1、镶贴陶瓷面砖密
缝 墙面 水泥膏
块料周长2400内//换
：600*600墙面砖1
2、底层抹灰20mm
3、各种墙面松动瓷砖更换</t>
  </si>
  <si>
    <t>水泥砂浆楼地面</t>
  </si>
  <si>
    <t>1、水泥砂浆楼地面
2、楼地面水泥砂浆找平层 商品混凝土或硬基层上 20mm[水泥砂浆 1:3]
3、旧墙拆除位置修复</t>
  </si>
  <si>
    <t>PVC胶地板面层</t>
  </si>
  <si>
    <t>1、自流平找平
2、楼地面 塑料卷 ，PVC地板 胶</t>
  </si>
  <si>
    <t>砂浆找平（墙面）</t>
  </si>
  <si>
    <t xml:space="preserve">1、屋面砂浆找平20mm厚，
2、所有材料均乙供
</t>
  </si>
  <si>
    <t>门槛石</t>
  </si>
  <si>
    <t>1、门槛石制作安装，灰色人造石 厚20mm；石材磨边.抛光.清理
2、砂浆运输.清理基层.刷水泥浆.抹结合层.砂浆勾缝</t>
  </si>
  <si>
    <t xml:space="preserve">乳胶漆油漆 </t>
  </si>
  <si>
    <t>1、乳胶漆底漆一遍，面漆三遍，刮腻子两遍
2、天棚面基层清扫、配浆、补小洞、打磨、满刮腻子两遍等
3、清扫、配浆、打磨、刷乳胶底漆、面漆等
4.所有材料均乙供。</t>
  </si>
  <si>
    <t>洗手柜</t>
  </si>
  <si>
    <t>1、规格1000*600*800
2、木纹防火板
3、黑金沙花岗石（加厚边）</t>
  </si>
  <si>
    <t>拆装木质柜</t>
  </si>
  <si>
    <t>1、拆开原有柜体（部分材料埙坏）
2、移位后重新安装木质柜</t>
  </si>
  <si>
    <t>闭式自动洒水头 DN15</t>
  </si>
  <si>
    <t>1、喷头安装 有吊顶公称直径(mm以内) 15
2、含管道移位</t>
  </si>
  <si>
    <t>智能型感烟探测器</t>
  </si>
  <si>
    <t>1、点型探测器安装感烟
2、含线路移位</t>
  </si>
  <si>
    <t>电气部分</t>
  </si>
  <si>
    <t>配电箱移装</t>
  </si>
  <si>
    <t xml:space="preserve">  1、 控制设备及低压电器 安装成套配电箱安装 悬挂式（半周长m以内） 2、保护性拆除原有配电箱全部控制设备，保护性拆除原有配电线。移位后安装配电箱，恢复全部控制配电线
3、配电箱调试 测试。</t>
  </si>
  <si>
    <t>空调温控开关</t>
  </si>
  <si>
    <t>1、空调调温器开关安装
2、接线盒安装 开关
（插座）盒 暗装</t>
  </si>
  <si>
    <t>配管 PVC20</t>
  </si>
  <si>
    <t>1、PVC电线管砖、混凝土结构明配 公称直径(mm以内) 20</t>
  </si>
  <si>
    <t>配管 PVC25</t>
  </si>
  <si>
    <t>1、PVC电线管砖、混凝土结构明配 公称直径(mm以内) 25</t>
  </si>
  <si>
    <t>配管 PVC32</t>
  </si>
  <si>
    <t>1、PVC电线管砖、混凝土结构明配 公称直径(mm以内) 32</t>
  </si>
  <si>
    <t>软管 DN20</t>
  </si>
  <si>
    <t>1、软管敷设公称管径(mm以内) 20 每根管长(mm) ≤1000</t>
  </si>
  <si>
    <t>管内配线 BBV- 2.5</t>
  </si>
  <si>
    <t>1、硬绝缘导线管内穿线 导线截面(mm2以内) 2.5</t>
  </si>
  <si>
    <t>管内配线 BBV-4</t>
  </si>
  <si>
    <t>1、硬绝缘导线管内穿线 导线截面(mm2以内)4</t>
  </si>
  <si>
    <t>管内配线 BBV-6</t>
  </si>
  <si>
    <t>1、硬绝缘导线管内穿线 导线截面(mm2以内) 6</t>
  </si>
  <si>
    <t>600*600LED灯盘</t>
  </si>
  <si>
    <t>1、普通成套型荧光灯具安装 嵌入式 三管 2、接线盒安装 接线盒 暗装</t>
  </si>
  <si>
    <t>四位开关</t>
  </si>
  <si>
    <t>1、控制设备及低压电器安装 照明开关安装扳式暗开关(单控) 四联
2、接线盒安装 开关
（插座）盒 暗装</t>
  </si>
  <si>
    <t>三位开关</t>
  </si>
  <si>
    <t>1、控制设备及低压电器安装 照明开关安装扳式暗开关(单控) 三联
2、接线盒安装 开关
（插座）盒 暗装</t>
  </si>
  <si>
    <t>二三极插座</t>
  </si>
  <si>
    <t>1、控制设备及低压电器安装 单相暗插座安装 单相带接地（A以下） 16
2、接线盒安装 开关
（插座）盒 暗装</t>
  </si>
  <si>
    <t xml:space="preserve">锡纸圆形风管 </t>
  </si>
  <si>
    <t xml:space="preserve">1.锡纸圆形风管 内径100mm
</t>
  </si>
  <si>
    <t>网络电话插座</t>
  </si>
  <si>
    <t>1、安装8位模块式信息电话插座 双口</t>
  </si>
  <si>
    <t>网络线 UTP-CAT6</t>
  </si>
  <si>
    <t>1、敷设双绞线缆或电话线 管、暗槽内穿放 (对以内) 4//调：高于超五类的布线工程中的线路敷设</t>
  </si>
  <si>
    <t>PP-R塑料给水管 DN25</t>
  </si>
  <si>
    <t>1、室内塑料给水管
(电熔连接) 公称外径 (mm以内) 25
2、管道消毒、冲洗 公称直径(mm以内) 25</t>
  </si>
  <si>
    <r>
      <rPr>
        <sz val="9"/>
        <rFont val="宋体"/>
        <charset val="134"/>
      </rPr>
      <t xml:space="preserve">UPVC塑料排水管（排污） </t>
    </r>
    <r>
      <rPr>
        <sz val="9"/>
        <rFont val="Arial"/>
        <family val="2"/>
      </rPr>
      <t xml:space="preserve">Φ </t>
    </r>
    <r>
      <rPr>
        <sz val="9"/>
        <rFont val="宋体"/>
        <charset val="134"/>
      </rPr>
      <t>50</t>
    </r>
  </si>
  <si>
    <t>1、室内塑料排水管 (粘接) 公称外径(mm以内) 50</t>
  </si>
  <si>
    <r>
      <rPr>
        <sz val="9"/>
        <rFont val="宋体"/>
        <charset val="134"/>
      </rPr>
      <t>m</t>
    </r>
  </si>
  <si>
    <t>管道支架</t>
  </si>
  <si>
    <t>1、管道支架制作 单件重量(kg以内) 5 2、手工除锈 一般钢结构 轻锈
3、管道支架安装 单件重量(kg以内) 5 4、管道刷油 红丹防锈漆 第2遍//扩： C12-2-1+C12-2-2</t>
  </si>
  <si>
    <t>kg</t>
  </si>
  <si>
    <t>水龙头 DN20</t>
  </si>
  <si>
    <t xml:space="preserve">1、冷热水感应龙头安装 公称直径(mm以内) </t>
  </si>
  <si>
    <r>
      <rPr>
        <sz val="9"/>
        <rFont val="宋体"/>
        <charset val="134"/>
      </rPr>
      <t>洗脸盆</t>
    </r>
  </si>
  <si>
    <r>
      <rPr>
        <sz val="9"/>
        <rFont val="宋体"/>
        <charset val="134"/>
      </rPr>
      <t>1、洗脸盆 台下式 冷热水</t>
    </r>
  </si>
  <si>
    <r>
      <rPr>
        <sz val="9"/>
        <rFont val="宋体"/>
        <charset val="134"/>
      </rPr>
      <t>组</t>
    </r>
  </si>
  <si>
    <t>地漏</t>
  </si>
  <si>
    <t>1.地漏</t>
  </si>
  <si>
    <t>排气扇</t>
  </si>
  <si>
    <t>1.天花式排气扇
2. 暗装</t>
  </si>
  <si>
    <t>合计</t>
  </si>
  <si>
    <t>中山市中医院康复治疗部高频、熏蒸室装修工程</t>
    <phoneticPr fontId="0" type="noConversion"/>
  </si>
  <si>
    <t>铝龙骨，
白玉兰石膏板</t>
  </si>
  <si>
    <t>皇冠胶合板</t>
  </si>
  <si>
    <t>杰博尔</t>
  </si>
  <si>
    <t>豪力盛</t>
  </si>
  <si>
    <t>欧冠通透地胶板</t>
  </si>
  <si>
    <t>立邦</t>
  </si>
  <si>
    <t>联塑</t>
  </si>
  <si>
    <t>铁城</t>
  </si>
  <si>
    <t>星辉</t>
  </si>
  <si>
    <t>朗能</t>
  </si>
  <si>
    <t>高岘6类网线</t>
  </si>
  <si>
    <t>朝阳</t>
  </si>
  <si>
    <t>金玲</t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</si>
</sst>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11">
    <font>
      <sz val="9"/>
      <name val="SimSun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9"/>
      <name val="SimSun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sz val="10"/>
      <color rgb="FF000000"/>
      <name val="Times New Roman"/>
      <charset val="204"/>
    </font>
    <font>
      <sz val="10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2" fillId="2" borderId="3" xfId="0" applyFont="1" applyFill="1" applyBorder="1" applyAlignment="1">
      <alignment wrapText="1"/>
    </xf>
    <xf numFmtId="0" fontId="2" fillId="2" borderId="4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right" vertical="center" wrapText="1"/>
    </xf>
    <xf numFmtId="0" fontId="0" fillId="0" borderId="1" xfId="0" applyBorder="1"/>
    <xf numFmtId="0" fontId="4" fillId="0" borderId="1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" fillId="0" borderId="7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shrinkToFit="1"/>
    </xf>
    <xf numFmtId="2" fontId="4" fillId="0" borderId="1" xfId="0" applyNumberFormat="1" applyFont="1" applyFill="1" applyBorder="1" applyAlignment="1">
      <alignment horizontal="right" vertical="center" wrapText="1"/>
    </xf>
    <xf numFmtId="176" fontId="0" fillId="0" borderId="0" xfId="0" applyNumberFormat="1"/>
    <xf numFmtId="176" fontId="4" fillId="2" borderId="1" xfId="0" applyNumberFormat="1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/>
    </xf>
    <xf numFmtId="177" fontId="9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31" fontId="8" fillId="0" borderId="0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2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left" wrapText="1"/>
    </xf>
    <xf numFmtId="176" fontId="2" fillId="2" borderId="3" xfId="0" applyNumberFormat="1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right" wrapText="1"/>
    </xf>
    <xf numFmtId="0" fontId="2" fillId="2" borderId="4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0" fillId="0" borderId="2" xfId="0" applyFill="1" applyBorder="1" applyAlignment="1"/>
    <xf numFmtId="0" fontId="0" fillId="0" borderId="3" xfId="0" applyFill="1" applyBorder="1" applyAlignment="1"/>
    <xf numFmtId="0" fontId="0" fillId="0" borderId="4" xfId="0" applyFill="1" applyBorder="1" applyAlignment="1"/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zoomScale="130" zoomScaleNormal="130" workbookViewId="0">
      <selection activeCell="D5" sqref="D5"/>
    </sheetView>
  </sheetViews>
  <sheetFormatPr defaultColWidth="12" defaultRowHeight="14.25"/>
  <cols>
    <col min="1" max="1" width="7.33203125" style="22" customWidth="1"/>
    <col min="2" max="2" width="29" style="22" customWidth="1"/>
    <col min="3" max="3" width="17.83203125" style="22" customWidth="1"/>
    <col min="4" max="4" width="24.83203125" style="22" customWidth="1"/>
    <col min="5" max="5" width="21.1640625" style="22" customWidth="1"/>
    <col min="6" max="6" width="12" style="22"/>
    <col min="7" max="7" width="15.33203125" style="22"/>
    <col min="8" max="16384" width="12" style="22"/>
  </cols>
  <sheetData>
    <row r="1" spans="1:5" ht="54" customHeight="1">
      <c r="A1" s="29" t="s">
        <v>154</v>
      </c>
      <c r="B1" s="29"/>
      <c r="C1" s="29"/>
      <c r="D1" s="29"/>
      <c r="E1" s="29"/>
    </row>
    <row r="2" spans="1:5" s="21" customFormat="1" ht="51.95" customHeight="1">
      <c r="A2" s="23" t="s">
        <v>1</v>
      </c>
      <c r="B2" s="23" t="s">
        <v>2</v>
      </c>
      <c r="C2" s="23"/>
      <c r="D2" s="24" t="s">
        <v>3</v>
      </c>
      <c r="E2" s="23" t="s">
        <v>4</v>
      </c>
    </row>
    <row r="3" spans="1:5" ht="36" customHeight="1">
      <c r="A3" s="25">
        <v>1</v>
      </c>
      <c r="B3" s="26" t="s">
        <v>5</v>
      </c>
      <c r="C3" s="27"/>
      <c r="D3" s="27"/>
      <c r="E3" s="25"/>
    </row>
    <row r="4" spans="1:5" ht="36" customHeight="1">
      <c r="A4" s="25">
        <v>2</v>
      </c>
      <c r="B4" s="26" t="s">
        <v>6</v>
      </c>
      <c r="C4" s="27"/>
      <c r="D4" s="27"/>
      <c r="E4" s="25"/>
    </row>
    <row r="5" spans="1:5" ht="36" customHeight="1">
      <c r="A5" s="25">
        <v>3</v>
      </c>
      <c r="B5" s="23" t="s">
        <v>7</v>
      </c>
      <c r="C5" s="28"/>
      <c r="D5" s="28"/>
      <c r="E5" s="25"/>
    </row>
    <row r="6" spans="1:5" ht="33.950000000000003" customHeight="1">
      <c r="A6" s="30"/>
      <c r="B6" s="30"/>
      <c r="C6" s="30"/>
      <c r="D6" s="30"/>
      <c r="E6" s="30"/>
    </row>
    <row r="8" spans="1:5">
      <c r="C8" s="31"/>
      <c r="D8" s="31"/>
      <c r="E8" s="31"/>
    </row>
    <row r="9" spans="1:5">
      <c r="C9" s="32"/>
      <c r="D9" s="32"/>
      <c r="E9" s="32"/>
    </row>
  </sheetData>
  <mergeCells count="4">
    <mergeCell ref="A1:E1"/>
    <mergeCell ref="A6:E6"/>
    <mergeCell ref="C8:E8"/>
    <mergeCell ref="C9:E9"/>
  </mergeCells>
  <phoneticPr fontId="0" type="noConversion"/>
  <pageMargins left="0.75" right="0.75" top="1" bottom="1" header="0.51" footer="0.51"/>
  <pageSetup paperSize="9" orientation="portrait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I26"/>
  <sheetViews>
    <sheetView view="pageBreakPreview" zoomScale="145" zoomScaleNormal="145" workbookViewId="0">
      <selection activeCell="G23" sqref="G23"/>
    </sheetView>
  </sheetViews>
  <sheetFormatPr defaultColWidth="9" defaultRowHeight="11.25"/>
  <cols>
    <col min="1" max="1" width="5.83203125" customWidth="1"/>
    <col min="2" max="2" width="8.5" customWidth="1"/>
    <col min="3" max="3" width="13.83203125" customWidth="1"/>
    <col min="4" max="4" width="27.33203125" customWidth="1"/>
    <col min="5" max="5" width="6.33203125" customWidth="1"/>
    <col min="6" max="6" width="8.6640625" style="19" customWidth="1"/>
    <col min="7" max="8" width="14" customWidth="1"/>
    <col min="9" max="9" width="13.5" customWidth="1"/>
  </cols>
  <sheetData>
    <row r="1" spans="1:9" ht="41.1" customHeight="1">
      <c r="A1" s="41" t="s">
        <v>0</v>
      </c>
      <c r="B1" s="41"/>
      <c r="C1" s="41"/>
      <c r="D1" s="41"/>
      <c r="E1" s="41"/>
      <c r="F1" s="41"/>
      <c r="G1" s="41"/>
      <c r="H1" s="41"/>
      <c r="I1" s="41"/>
    </row>
    <row r="2" spans="1:9" ht="20.100000000000001" customHeight="1">
      <c r="A2" s="42" t="s">
        <v>8</v>
      </c>
      <c r="B2" s="43"/>
      <c r="C2" s="44" t="s">
        <v>9</v>
      </c>
      <c r="D2" s="44"/>
      <c r="E2" s="44"/>
      <c r="F2" s="45"/>
      <c r="G2" s="46"/>
      <c r="H2" s="46"/>
      <c r="I2" s="47"/>
    </row>
    <row r="3" spans="1:9" ht="23.1" customHeight="1">
      <c r="A3" s="37" t="s">
        <v>1</v>
      </c>
      <c r="B3" s="37" t="s">
        <v>10</v>
      </c>
      <c r="C3" s="37"/>
      <c r="D3" s="37" t="s">
        <v>11</v>
      </c>
      <c r="E3" s="37" t="s">
        <v>12</v>
      </c>
      <c r="F3" s="38" t="s">
        <v>13</v>
      </c>
      <c r="G3" s="37" t="s">
        <v>14</v>
      </c>
      <c r="H3" s="37"/>
      <c r="I3" s="39" t="s">
        <v>4</v>
      </c>
    </row>
    <row r="4" spans="1:9" ht="23.1" customHeight="1">
      <c r="A4" s="37"/>
      <c r="B4" s="37"/>
      <c r="C4" s="37"/>
      <c r="D4" s="37"/>
      <c r="E4" s="37"/>
      <c r="F4" s="38"/>
      <c r="G4" s="3" t="s">
        <v>15</v>
      </c>
      <c r="H4" s="3" t="s">
        <v>16</v>
      </c>
      <c r="I4" s="40"/>
    </row>
    <row r="5" spans="1:9" ht="24" customHeight="1">
      <c r="A5" s="4"/>
      <c r="B5" s="33" t="s">
        <v>5</v>
      </c>
      <c r="C5" s="33"/>
      <c r="D5" s="5"/>
      <c r="E5" s="4"/>
      <c r="F5" s="20"/>
      <c r="G5" s="7"/>
      <c r="H5" s="7"/>
      <c r="I5" s="8"/>
    </row>
    <row r="6" spans="1:9" ht="38.1" customHeight="1">
      <c r="A6" s="4">
        <v>1</v>
      </c>
      <c r="B6" s="33" t="s">
        <v>17</v>
      </c>
      <c r="C6" s="33"/>
      <c r="D6" s="5" t="s">
        <v>18</v>
      </c>
      <c r="E6" s="13" t="s">
        <v>19</v>
      </c>
      <c r="F6" s="20">
        <f>61+13.2</f>
        <v>74.2</v>
      </c>
      <c r="G6" s="7"/>
      <c r="H6" s="7"/>
      <c r="I6" s="8"/>
    </row>
    <row r="7" spans="1:9" ht="48.95" customHeight="1">
      <c r="A7" s="4">
        <v>2</v>
      </c>
      <c r="B7" s="33" t="s">
        <v>20</v>
      </c>
      <c r="C7" s="33"/>
      <c r="D7" s="5" t="s">
        <v>21</v>
      </c>
      <c r="E7" s="13" t="s">
        <v>22</v>
      </c>
      <c r="F7" s="20">
        <v>15</v>
      </c>
      <c r="G7" s="7"/>
      <c r="H7" s="7"/>
      <c r="I7" s="8"/>
    </row>
    <row r="8" spans="1:9" ht="56.1" customHeight="1">
      <c r="A8" s="4">
        <v>3</v>
      </c>
      <c r="B8" s="33" t="s">
        <v>23</v>
      </c>
      <c r="C8" s="33"/>
      <c r="D8" s="5" t="s">
        <v>24</v>
      </c>
      <c r="E8" s="13" t="s">
        <v>19</v>
      </c>
      <c r="F8" s="20">
        <v>36.5</v>
      </c>
      <c r="G8" s="7"/>
      <c r="H8" s="7"/>
      <c r="I8" s="8"/>
    </row>
    <row r="9" spans="1:9" ht="54" customHeight="1">
      <c r="A9" s="4">
        <v>4</v>
      </c>
      <c r="B9" s="33" t="s">
        <v>25</v>
      </c>
      <c r="C9" s="33"/>
      <c r="D9" s="5" t="s">
        <v>26</v>
      </c>
      <c r="E9" s="13" t="s">
        <v>27</v>
      </c>
      <c r="F9" s="20">
        <v>1</v>
      </c>
      <c r="G9" s="7"/>
      <c r="H9" s="7"/>
      <c r="I9" s="8"/>
    </row>
    <row r="10" spans="1:9" ht="57" customHeight="1">
      <c r="A10" s="4">
        <v>5</v>
      </c>
      <c r="B10" s="33" t="s">
        <v>28</v>
      </c>
      <c r="C10" s="33"/>
      <c r="D10" s="5" t="s">
        <v>29</v>
      </c>
      <c r="E10" s="4" t="s">
        <v>19</v>
      </c>
      <c r="F10" s="20">
        <v>15</v>
      </c>
      <c r="G10" s="7"/>
      <c r="H10" s="7"/>
      <c r="I10" s="8"/>
    </row>
    <row r="11" spans="1:9" ht="83.1" customHeight="1">
      <c r="A11" s="4">
        <v>6</v>
      </c>
      <c r="B11" s="33" t="s">
        <v>30</v>
      </c>
      <c r="C11" s="33"/>
      <c r="D11" s="5" t="s">
        <v>31</v>
      </c>
      <c r="E11" s="13" t="s">
        <v>19</v>
      </c>
      <c r="F11" s="20">
        <v>98</v>
      </c>
      <c r="G11" s="7"/>
      <c r="H11" s="7"/>
      <c r="I11" s="8"/>
    </row>
    <row r="12" spans="1:9" ht="62.1" customHeight="1">
      <c r="A12" s="4">
        <v>7</v>
      </c>
      <c r="B12" s="33" t="s">
        <v>32</v>
      </c>
      <c r="C12" s="33"/>
      <c r="D12" s="5" t="s">
        <v>33</v>
      </c>
      <c r="E12" s="13" t="s">
        <v>22</v>
      </c>
      <c r="F12" s="20">
        <v>50</v>
      </c>
      <c r="G12" s="7"/>
      <c r="H12" s="7"/>
      <c r="I12" s="8"/>
    </row>
    <row r="13" spans="1:9" ht="84" customHeight="1">
      <c r="A13" s="4">
        <v>8</v>
      </c>
      <c r="B13" s="33" t="s">
        <v>34</v>
      </c>
      <c r="C13" s="33"/>
      <c r="D13" s="5" t="s">
        <v>35</v>
      </c>
      <c r="E13" s="13" t="s">
        <v>19</v>
      </c>
      <c r="F13" s="20">
        <v>32</v>
      </c>
      <c r="G13" s="7"/>
      <c r="H13" s="7"/>
      <c r="I13" s="8"/>
    </row>
    <row r="14" spans="1:9" ht="92.1" customHeight="1">
      <c r="A14" s="4">
        <v>9</v>
      </c>
      <c r="B14" s="33" t="s">
        <v>36</v>
      </c>
      <c r="C14" s="33"/>
      <c r="D14" s="5" t="s">
        <v>37</v>
      </c>
      <c r="E14" s="13" t="s">
        <v>19</v>
      </c>
      <c r="F14" s="20">
        <v>75</v>
      </c>
      <c r="G14" s="7"/>
      <c r="H14" s="7"/>
      <c r="I14" s="8"/>
    </row>
    <row r="15" spans="1:9" ht="54" customHeight="1">
      <c r="A15" s="4">
        <v>10</v>
      </c>
      <c r="B15" s="33" t="s">
        <v>38</v>
      </c>
      <c r="C15" s="33"/>
      <c r="D15" s="5" t="s">
        <v>39</v>
      </c>
      <c r="E15" s="13" t="s">
        <v>40</v>
      </c>
      <c r="F15" s="20">
        <v>2</v>
      </c>
      <c r="G15" s="7"/>
      <c r="H15" s="7"/>
      <c r="I15" s="8"/>
    </row>
    <row r="16" spans="1:9" ht="72" customHeight="1">
      <c r="A16" s="4">
        <v>11</v>
      </c>
      <c r="B16" s="33" t="s">
        <v>41</v>
      </c>
      <c r="C16" s="33"/>
      <c r="D16" s="5" t="s">
        <v>42</v>
      </c>
      <c r="E16" s="13" t="s">
        <v>43</v>
      </c>
      <c r="F16" s="20">
        <v>3</v>
      </c>
      <c r="G16" s="7"/>
      <c r="H16" s="7"/>
      <c r="I16" s="8"/>
    </row>
    <row r="17" spans="1:9" ht="86.1" customHeight="1">
      <c r="A17" s="4">
        <v>12</v>
      </c>
      <c r="B17" s="33" t="s">
        <v>44</v>
      </c>
      <c r="C17" s="33"/>
      <c r="D17" s="5" t="s">
        <v>45</v>
      </c>
      <c r="E17" s="13" t="s">
        <v>19</v>
      </c>
      <c r="F17" s="20">
        <v>48</v>
      </c>
      <c r="G17" s="7"/>
      <c r="H17" s="7"/>
      <c r="I17" s="8"/>
    </row>
    <row r="18" spans="1:9" ht="54" customHeight="1">
      <c r="A18" s="4">
        <v>13</v>
      </c>
      <c r="B18" s="33" t="s">
        <v>46</v>
      </c>
      <c r="C18" s="33"/>
      <c r="D18" s="5" t="s">
        <v>47</v>
      </c>
      <c r="E18" s="13" t="s">
        <v>19</v>
      </c>
      <c r="F18" s="20">
        <v>7.2</v>
      </c>
      <c r="G18" s="7"/>
      <c r="H18" s="7"/>
      <c r="I18" s="8"/>
    </row>
    <row r="19" spans="1:9" ht="72" customHeight="1">
      <c r="A19" s="4">
        <v>14</v>
      </c>
      <c r="B19" s="33" t="s">
        <v>48</v>
      </c>
      <c r="C19" s="33"/>
      <c r="D19" s="5" t="s">
        <v>49</v>
      </c>
      <c r="E19" s="13" t="s">
        <v>40</v>
      </c>
      <c r="F19" s="20">
        <v>4</v>
      </c>
      <c r="G19" s="7"/>
      <c r="H19" s="7"/>
      <c r="I19" s="8"/>
    </row>
    <row r="20" spans="1:9" ht="71.099999999999994" customHeight="1">
      <c r="A20" s="4">
        <v>15</v>
      </c>
      <c r="B20" s="33" t="s">
        <v>50</v>
      </c>
      <c r="C20" s="33"/>
      <c r="D20" s="5" t="s">
        <v>51</v>
      </c>
      <c r="E20" s="13" t="s">
        <v>40</v>
      </c>
      <c r="F20" s="20">
        <v>6</v>
      </c>
      <c r="G20" s="7"/>
      <c r="H20" s="7"/>
      <c r="I20" s="8"/>
    </row>
    <row r="21" spans="1:9" ht="41.1" customHeight="1">
      <c r="A21" s="4">
        <v>16</v>
      </c>
      <c r="B21" s="33" t="s">
        <v>52</v>
      </c>
      <c r="C21" s="33"/>
      <c r="D21" s="5" t="s">
        <v>53</v>
      </c>
      <c r="E21" s="13" t="s">
        <v>40</v>
      </c>
      <c r="F21" s="20">
        <v>15</v>
      </c>
      <c r="G21" s="7"/>
      <c r="H21" s="7"/>
      <c r="I21" s="8"/>
    </row>
    <row r="22" spans="1:9" ht="38.1" customHeight="1">
      <c r="A22" s="4">
        <v>17</v>
      </c>
      <c r="B22" s="33" t="s">
        <v>54</v>
      </c>
      <c r="C22" s="33"/>
      <c r="D22" s="5" t="s">
        <v>55</v>
      </c>
      <c r="E22" s="13" t="s">
        <v>56</v>
      </c>
      <c r="F22" s="20">
        <v>6</v>
      </c>
      <c r="G22" s="7"/>
      <c r="H22" s="7"/>
      <c r="I22" s="8"/>
    </row>
    <row r="23" spans="1:9" ht="71.099999999999994" customHeight="1">
      <c r="A23" s="4">
        <v>18</v>
      </c>
      <c r="B23" s="33" t="s">
        <v>57</v>
      </c>
      <c r="C23" s="33"/>
      <c r="D23" s="5" t="s">
        <v>58</v>
      </c>
      <c r="E23" s="13" t="s">
        <v>22</v>
      </c>
      <c r="F23" s="20">
        <v>60</v>
      </c>
      <c r="G23" s="7"/>
      <c r="H23" s="7"/>
      <c r="I23" s="8"/>
    </row>
    <row r="24" spans="1:9" ht="77.099999999999994" customHeight="1">
      <c r="A24" s="4">
        <v>19</v>
      </c>
      <c r="B24" s="33" t="s">
        <v>59</v>
      </c>
      <c r="C24" s="33"/>
      <c r="D24" s="5" t="s">
        <v>60</v>
      </c>
      <c r="E24" s="13" t="s">
        <v>61</v>
      </c>
      <c r="F24" s="20">
        <v>35</v>
      </c>
      <c r="G24" s="7"/>
      <c r="H24" s="7"/>
      <c r="I24" s="8"/>
    </row>
    <row r="25" spans="1:9" ht="15.95" customHeight="1">
      <c r="A25" s="4"/>
      <c r="B25" s="33" t="s">
        <v>62</v>
      </c>
      <c r="C25" s="33"/>
      <c r="D25" s="5"/>
      <c r="E25" s="4"/>
      <c r="F25" s="20"/>
      <c r="G25" s="7"/>
      <c r="H25" s="7"/>
      <c r="I25" s="8"/>
    </row>
    <row r="26" spans="1:9" ht="17.100000000000001" customHeight="1">
      <c r="A26" s="34"/>
      <c r="B26" s="35"/>
      <c r="C26" s="35"/>
      <c r="D26" s="35"/>
      <c r="E26" s="35"/>
      <c r="F26" s="35"/>
      <c r="G26" s="35"/>
      <c r="H26" s="35"/>
      <c r="I26" s="36"/>
    </row>
  </sheetData>
  <mergeCells count="33">
    <mergeCell ref="A1:I1"/>
    <mergeCell ref="A2:B2"/>
    <mergeCell ref="C2:F2"/>
    <mergeCell ref="G2:I2"/>
    <mergeCell ref="G3:H3"/>
    <mergeCell ref="B5:C5"/>
    <mergeCell ref="B6:C6"/>
    <mergeCell ref="B7:C7"/>
    <mergeCell ref="B8:C8"/>
    <mergeCell ref="B9:C9"/>
    <mergeCell ref="B18:C18"/>
    <mergeCell ref="B19:C19"/>
    <mergeCell ref="B10:C10"/>
    <mergeCell ref="B11:C11"/>
    <mergeCell ref="B12:C12"/>
    <mergeCell ref="B13:C13"/>
    <mergeCell ref="B14:C14"/>
    <mergeCell ref="B25:C25"/>
    <mergeCell ref="A26:I26"/>
    <mergeCell ref="A3:A4"/>
    <mergeCell ref="D3:D4"/>
    <mergeCell ref="E3:E4"/>
    <mergeCell ref="F3:F4"/>
    <mergeCell ref="I3:I4"/>
    <mergeCell ref="B3:C4"/>
    <mergeCell ref="B20:C20"/>
    <mergeCell ref="B21:C21"/>
    <mergeCell ref="B22:C22"/>
    <mergeCell ref="B23:C23"/>
    <mergeCell ref="B24:C24"/>
    <mergeCell ref="B15:C15"/>
    <mergeCell ref="B16:C16"/>
    <mergeCell ref="B17:C17"/>
  </mergeCells>
  <phoneticPr fontId="0" type="noConversion"/>
  <printOptions horizontalCentered="1"/>
  <pageMargins left="0.51968541666667001" right="0.51968541666667001" top="0.74803125000000004" bottom="0" header="0" footer="0"/>
  <pageSetup paperSize="9" orientation="portrait" r:id="rId1"/>
  <rowBreaks count="2" manualBreakCount="2">
    <brk id="26" max="16383" man="1"/>
    <brk id="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H51"/>
  <sheetViews>
    <sheetView view="pageBreakPreview" zoomScale="145" zoomScaleNormal="145" workbookViewId="0">
      <selection activeCell="B49" sqref="B49"/>
    </sheetView>
  </sheetViews>
  <sheetFormatPr defaultColWidth="9" defaultRowHeight="11.25"/>
  <cols>
    <col min="1" max="1" width="5.83203125" customWidth="1"/>
    <col min="2" max="2" width="17.6640625" customWidth="1"/>
    <col min="3" max="3" width="34.1640625" customWidth="1"/>
    <col min="4" max="4" width="7.1640625" customWidth="1"/>
    <col min="5" max="5" width="10.1640625" style="19" customWidth="1"/>
    <col min="6" max="6" width="12" customWidth="1"/>
    <col min="7" max="7" width="14.33203125" customWidth="1"/>
    <col min="8" max="8" width="12.33203125" customWidth="1"/>
  </cols>
  <sheetData>
    <row r="1" spans="1:8" ht="45" customHeight="1">
      <c r="A1" s="41" t="s">
        <v>0</v>
      </c>
      <c r="B1" s="41"/>
      <c r="C1" s="41"/>
      <c r="D1" s="41"/>
      <c r="E1" s="41"/>
      <c r="F1" s="41"/>
      <c r="G1" s="41"/>
      <c r="H1" s="41"/>
    </row>
    <row r="2" spans="1:8" ht="18.95" customHeight="1">
      <c r="A2" s="48" t="s">
        <v>63</v>
      </c>
      <c r="B2" s="49"/>
      <c r="C2" s="49"/>
      <c r="D2" s="49"/>
      <c r="E2" s="49"/>
      <c r="F2" s="49"/>
      <c r="G2" s="1"/>
      <c r="H2" s="2"/>
    </row>
    <row r="3" spans="1:8" ht="23.1" customHeight="1">
      <c r="A3" s="37" t="s">
        <v>1</v>
      </c>
      <c r="B3" s="37" t="s">
        <v>10</v>
      </c>
      <c r="C3" s="37" t="s">
        <v>11</v>
      </c>
      <c r="D3" s="37" t="s">
        <v>12</v>
      </c>
      <c r="E3" s="38" t="s">
        <v>13</v>
      </c>
      <c r="F3" s="37" t="s">
        <v>14</v>
      </c>
      <c r="G3" s="37"/>
      <c r="H3" s="39" t="s">
        <v>4</v>
      </c>
    </row>
    <row r="4" spans="1:8" ht="23.1" customHeight="1">
      <c r="A4" s="37"/>
      <c r="B4" s="37"/>
      <c r="C4" s="37"/>
      <c r="D4" s="37"/>
      <c r="E4" s="38"/>
      <c r="F4" s="3" t="s">
        <v>15</v>
      </c>
      <c r="G4" s="3" t="s">
        <v>16</v>
      </c>
      <c r="H4" s="40"/>
    </row>
    <row r="5" spans="1:8" ht="21" customHeight="1">
      <c r="A5" s="4"/>
      <c r="B5" s="5" t="s">
        <v>64</v>
      </c>
      <c r="C5" s="5"/>
      <c r="D5" s="4"/>
      <c r="E5" s="6"/>
      <c r="F5" s="7"/>
      <c r="G5" s="7"/>
      <c r="H5" s="8"/>
    </row>
    <row r="6" spans="1:8" ht="66" customHeight="1">
      <c r="A6" s="4">
        <v>1</v>
      </c>
      <c r="B6" s="5" t="s">
        <v>65</v>
      </c>
      <c r="C6" s="5" t="s">
        <v>66</v>
      </c>
      <c r="D6" s="4" t="s">
        <v>19</v>
      </c>
      <c r="E6" s="6">
        <v>60</v>
      </c>
      <c r="F6" s="7"/>
      <c r="G6" s="7"/>
      <c r="H6" s="53" t="s">
        <v>155</v>
      </c>
    </row>
    <row r="7" spans="1:8" ht="27.95" customHeight="1">
      <c r="A7" s="4">
        <v>2</v>
      </c>
      <c r="B7" s="5" t="s">
        <v>67</v>
      </c>
      <c r="C7" s="5" t="s">
        <v>68</v>
      </c>
      <c r="D7" s="4" t="s">
        <v>22</v>
      </c>
      <c r="E7" s="6">
        <v>15</v>
      </c>
      <c r="F7" s="7"/>
      <c r="G7" s="7"/>
      <c r="H7" s="53" t="s">
        <v>156</v>
      </c>
    </row>
    <row r="8" spans="1:8" ht="57.95" customHeight="1">
      <c r="A8" s="4">
        <v>3</v>
      </c>
      <c r="B8" s="5" t="s">
        <v>69</v>
      </c>
      <c r="C8" s="5" t="s">
        <v>70</v>
      </c>
      <c r="D8" s="4" t="s">
        <v>71</v>
      </c>
      <c r="E8" s="6">
        <v>1</v>
      </c>
      <c r="F8" s="7"/>
      <c r="G8" s="7"/>
      <c r="H8" s="8"/>
    </row>
    <row r="9" spans="1:8" ht="63" customHeight="1">
      <c r="A9" s="4">
        <v>4</v>
      </c>
      <c r="B9" s="5" t="s">
        <v>69</v>
      </c>
      <c r="C9" s="5" t="s">
        <v>72</v>
      </c>
      <c r="D9" s="4" t="s">
        <v>71</v>
      </c>
      <c r="E9" s="6">
        <f>1+1</f>
        <v>2</v>
      </c>
      <c r="F9" s="7"/>
      <c r="G9" s="7"/>
      <c r="H9" s="8"/>
    </row>
    <row r="10" spans="1:8" ht="65.099999999999994" customHeight="1">
      <c r="A10" s="4">
        <v>5</v>
      </c>
      <c r="B10" s="5" t="s">
        <v>69</v>
      </c>
      <c r="C10" s="5" t="s">
        <v>73</v>
      </c>
      <c r="D10" s="4" t="s">
        <v>71</v>
      </c>
      <c r="E10" s="6">
        <v>2</v>
      </c>
      <c r="F10" s="7"/>
      <c r="G10" s="7"/>
      <c r="H10" s="8"/>
    </row>
    <row r="11" spans="1:8" ht="36.950000000000003" customHeight="1">
      <c r="A11" s="4">
        <v>6</v>
      </c>
      <c r="B11" s="5" t="s">
        <v>74</v>
      </c>
      <c r="C11" s="5" t="s">
        <v>75</v>
      </c>
      <c r="D11" s="4" t="s">
        <v>19</v>
      </c>
      <c r="E11" s="6">
        <f>18.5</f>
        <v>18.5</v>
      </c>
      <c r="F11" s="7"/>
      <c r="G11" s="7"/>
      <c r="H11" s="53" t="s">
        <v>157</v>
      </c>
    </row>
    <row r="12" spans="1:8" ht="44.1" customHeight="1">
      <c r="A12" s="4">
        <v>7</v>
      </c>
      <c r="B12" s="5" t="s">
        <v>76</v>
      </c>
      <c r="C12" s="5" t="s">
        <v>77</v>
      </c>
      <c r="D12" s="4" t="s">
        <v>19</v>
      </c>
      <c r="E12" s="6">
        <v>12</v>
      </c>
      <c r="F12" s="7"/>
      <c r="G12" s="7"/>
      <c r="H12" s="53" t="s">
        <v>158</v>
      </c>
    </row>
    <row r="13" spans="1:8" ht="29.1" customHeight="1">
      <c r="A13" s="4">
        <v>8</v>
      </c>
      <c r="B13" s="5" t="s">
        <v>78</v>
      </c>
      <c r="C13" s="5" t="s">
        <v>79</v>
      </c>
      <c r="D13" s="4" t="s">
        <v>19</v>
      </c>
      <c r="E13" s="6">
        <v>17.3</v>
      </c>
      <c r="F13" s="7"/>
      <c r="G13" s="7"/>
      <c r="H13" s="8"/>
    </row>
    <row r="14" spans="1:8" ht="29.1" customHeight="1">
      <c r="A14" s="4">
        <v>9</v>
      </c>
      <c r="B14" s="5" t="s">
        <v>74</v>
      </c>
      <c r="C14" s="5" t="s">
        <v>80</v>
      </c>
      <c r="D14" s="4" t="s">
        <v>19</v>
      </c>
      <c r="E14" s="6">
        <v>17.8</v>
      </c>
      <c r="F14" s="7"/>
      <c r="G14" s="7"/>
      <c r="H14" s="8"/>
    </row>
    <row r="15" spans="1:8" ht="57.95" customHeight="1">
      <c r="A15" s="4">
        <v>10</v>
      </c>
      <c r="B15" s="5" t="s">
        <v>81</v>
      </c>
      <c r="C15" s="5" t="s">
        <v>82</v>
      </c>
      <c r="D15" s="4" t="s">
        <v>19</v>
      </c>
      <c r="E15" s="6">
        <v>2.5</v>
      </c>
      <c r="F15" s="7"/>
      <c r="G15" s="7"/>
      <c r="H15" s="8"/>
    </row>
    <row r="16" spans="1:8" ht="75.95" customHeight="1">
      <c r="A16" s="4">
        <v>11</v>
      </c>
      <c r="B16" s="5" t="s">
        <v>83</v>
      </c>
      <c r="C16" s="5" t="s">
        <v>84</v>
      </c>
      <c r="D16" s="4" t="s">
        <v>19</v>
      </c>
      <c r="E16" s="6">
        <v>65</v>
      </c>
      <c r="F16" s="7"/>
      <c r="G16" s="7"/>
      <c r="H16" s="8"/>
    </row>
    <row r="17" spans="1:8" ht="51" customHeight="1">
      <c r="A17" s="4">
        <v>12</v>
      </c>
      <c r="B17" s="5" t="s">
        <v>85</v>
      </c>
      <c r="C17" s="5" t="s">
        <v>86</v>
      </c>
      <c r="D17" s="4" t="s">
        <v>19</v>
      </c>
      <c r="E17" s="6">
        <v>37</v>
      </c>
      <c r="F17" s="7"/>
      <c r="G17" s="7"/>
      <c r="H17" s="8"/>
    </row>
    <row r="18" spans="1:8" ht="33" customHeight="1">
      <c r="A18" s="4">
        <v>13</v>
      </c>
      <c r="B18" s="5" t="s">
        <v>87</v>
      </c>
      <c r="C18" s="5" t="s">
        <v>88</v>
      </c>
      <c r="D18" s="4" t="s">
        <v>19</v>
      </c>
      <c r="E18" s="6">
        <v>73</v>
      </c>
      <c r="F18" s="7"/>
      <c r="G18" s="7"/>
      <c r="H18" s="53" t="s">
        <v>159</v>
      </c>
    </row>
    <row r="19" spans="1:8" ht="38.1" customHeight="1">
      <c r="A19" s="4">
        <v>14</v>
      </c>
      <c r="B19" s="5" t="s">
        <v>89</v>
      </c>
      <c r="C19" s="5" t="s">
        <v>90</v>
      </c>
      <c r="D19" s="4" t="s">
        <v>19</v>
      </c>
      <c r="E19" s="6">
        <v>8</v>
      </c>
      <c r="F19" s="7"/>
      <c r="G19" s="7"/>
      <c r="H19" s="8"/>
    </row>
    <row r="20" spans="1:8" ht="60.95" customHeight="1">
      <c r="A20" s="4">
        <v>15</v>
      </c>
      <c r="B20" s="5" t="s">
        <v>91</v>
      </c>
      <c r="C20" s="5" t="s">
        <v>92</v>
      </c>
      <c r="D20" s="4" t="s">
        <v>19</v>
      </c>
      <c r="E20" s="6">
        <v>0.9</v>
      </c>
      <c r="F20" s="7"/>
      <c r="G20" s="7"/>
      <c r="H20" s="8"/>
    </row>
    <row r="21" spans="1:8" ht="90.95" customHeight="1">
      <c r="A21" s="4">
        <v>16</v>
      </c>
      <c r="B21" s="5" t="s">
        <v>93</v>
      </c>
      <c r="C21" s="5" t="s">
        <v>94</v>
      </c>
      <c r="D21" s="4" t="s">
        <v>19</v>
      </c>
      <c r="E21" s="6">
        <v>150</v>
      </c>
      <c r="F21" s="7"/>
      <c r="G21" s="7"/>
      <c r="H21" s="53" t="s">
        <v>160</v>
      </c>
    </row>
    <row r="22" spans="1:8" ht="42" customHeight="1">
      <c r="A22" s="4">
        <v>17</v>
      </c>
      <c r="B22" s="5" t="s">
        <v>95</v>
      </c>
      <c r="C22" s="5" t="s">
        <v>96</v>
      </c>
      <c r="D22" s="4" t="s">
        <v>40</v>
      </c>
      <c r="E22" s="6">
        <v>1</v>
      </c>
      <c r="F22" s="7"/>
      <c r="G22" s="7"/>
      <c r="H22" s="8"/>
    </row>
    <row r="23" spans="1:8" ht="39" customHeight="1">
      <c r="A23" s="4">
        <v>18</v>
      </c>
      <c r="B23" s="5" t="s">
        <v>97</v>
      </c>
      <c r="C23" s="5" t="s">
        <v>98</v>
      </c>
      <c r="D23" s="4" t="s">
        <v>19</v>
      </c>
      <c r="E23" s="6">
        <v>40</v>
      </c>
      <c r="F23" s="7"/>
      <c r="G23" s="7"/>
      <c r="H23" s="8"/>
    </row>
    <row r="24" spans="1:8" ht="39" customHeight="1">
      <c r="A24" s="4">
        <v>19</v>
      </c>
      <c r="B24" s="5" t="s">
        <v>99</v>
      </c>
      <c r="C24" s="5" t="s">
        <v>100</v>
      </c>
      <c r="D24" s="4" t="s">
        <v>61</v>
      </c>
      <c r="E24" s="6">
        <v>4</v>
      </c>
      <c r="F24" s="7"/>
      <c r="G24" s="7"/>
      <c r="H24" s="8"/>
    </row>
    <row r="25" spans="1:8" ht="45" customHeight="1">
      <c r="A25" s="4">
        <v>20</v>
      </c>
      <c r="B25" s="5" t="s">
        <v>101</v>
      </c>
      <c r="C25" s="5" t="s">
        <v>102</v>
      </c>
      <c r="D25" s="4" t="s">
        <v>61</v>
      </c>
      <c r="E25" s="6">
        <v>2</v>
      </c>
      <c r="F25" s="7"/>
      <c r="G25" s="7"/>
      <c r="H25" s="8"/>
    </row>
    <row r="26" spans="1:8" ht="18.95" customHeight="1">
      <c r="A26" s="4"/>
      <c r="B26" s="5" t="s">
        <v>103</v>
      </c>
      <c r="C26" s="5"/>
      <c r="D26" s="4"/>
      <c r="E26" s="6"/>
      <c r="F26" s="7"/>
      <c r="G26" s="7"/>
      <c r="H26" s="8"/>
    </row>
    <row r="27" spans="1:8" ht="75" customHeight="1">
      <c r="A27" s="4">
        <v>21</v>
      </c>
      <c r="B27" s="10" t="s">
        <v>104</v>
      </c>
      <c r="C27" s="10" t="s">
        <v>105</v>
      </c>
      <c r="D27" s="11" t="s">
        <v>56</v>
      </c>
      <c r="E27" s="12">
        <v>4</v>
      </c>
      <c r="F27" s="7"/>
      <c r="G27" s="7"/>
      <c r="H27" s="15"/>
    </row>
    <row r="28" spans="1:8" ht="39" customHeight="1">
      <c r="A28" s="4">
        <v>22</v>
      </c>
      <c r="B28" s="10" t="s">
        <v>106</v>
      </c>
      <c r="C28" s="10" t="s">
        <v>107</v>
      </c>
      <c r="D28" s="11" t="s">
        <v>61</v>
      </c>
      <c r="E28" s="12">
        <v>5</v>
      </c>
      <c r="F28" s="7"/>
      <c r="G28" s="7"/>
      <c r="H28" s="15"/>
    </row>
    <row r="29" spans="1:8" ht="30" customHeight="1">
      <c r="A29" s="4">
        <v>23</v>
      </c>
      <c r="B29" s="10" t="s">
        <v>108</v>
      </c>
      <c r="C29" s="10" t="s">
        <v>109</v>
      </c>
      <c r="D29" s="11" t="s">
        <v>22</v>
      </c>
      <c r="E29" s="12">
        <v>200</v>
      </c>
      <c r="F29" s="7"/>
      <c r="G29" s="7"/>
      <c r="H29" s="54" t="s">
        <v>161</v>
      </c>
    </row>
    <row r="30" spans="1:8" ht="24.95" customHeight="1">
      <c r="A30" s="4">
        <v>24</v>
      </c>
      <c r="B30" s="10" t="s">
        <v>110</v>
      </c>
      <c r="C30" s="10" t="s">
        <v>111</v>
      </c>
      <c r="D30" s="11" t="s">
        <v>22</v>
      </c>
      <c r="E30" s="12">
        <v>50</v>
      </c>
      <c r="F30" s="7"/>
      <c r="G30" s="7"/>
      <c r="H30" s="54" t="s">
        <v>161</v>
      </c>
    </row>
    <row r="31" spans="1:8" ht="26.1" customHeight="1">
      <c r="A31" s="4">
        <v>25</v>
      </c>
      <c r="B31" s="10" t="s">
        <v>112</v>
      </c>
      <c r="C31" s="10" t="s">
        <v>113</v>
      </c>
      <c r="D31" s="11" t="s">
        <v>22</v>
      </c>
      <c r="E31" s="12">
        <v>80</v>
      </c>
      <c r="F31" s="7"/>
      <c r="G31" s="7"/>
      <c r="H31" s="54" t="s">
        <v>161</v>
      </c>
    </row>
    <row r="32" spans="1:8" ht="24" customHeight="1">
      <c r="A32" s="4">
        <v>26</v>
      </c>
      <c r="B32" s="10" t="s">
        <v>114</v>
      </c>
      <c r="C32" s="10" t="s">
        <v>115</v>
      </c>
      <c r="D32" s="11" t="s">
        <v>22</v>
      </c>
      <c r="E32" s="12">
        <v>30</v>
      </c>
      <c r="F32" s="7"/>
      <c r="G32" s="7"/>
      <c r="H32" s="54" t="s">
        <v>161</v>
      </c>
    </row>
    <row r="33" spans="1:8" ht="24.95" customHeight="1">
      <c r="A33" s="4">
        <v>27</v>
      </c>
      <c r="B33" s="10" t="s">
        <v>116</v>
      </c>
      <c r="C33" s="10" t="s">
        <v>117</v>
      </c>
      <c r="D33" s="11" t="s">
        <v>22</v>
      </c>
      <c r="E33" s="12">
        <v>500</v>
      </c>
      <c r="F33" s="7"/>
      <c r="G33" s="7"/>
      <c r="H33" s="54" t="s">
        <v>162</v>
      </c>
    </row>
    <row r="34" spans="1:8" ht="23.1" customHeight="1">
      <c r="A34" s="4">
        <v>28</v>
      </c>
      <c r="B34" s="10" t="s">
        <v>118</v>
      </c>
      <c r="C34" s="10" t="s">
        <v>119</v>
      </c>
      <c r="D34" s="11" t="s">
        <v>22</v>
      </c>
      <c r="E34" s="12">
        <v>100</v>
      </c>
      <c r="F34" s="7"/>
      <c r="G34" s="7"/>
      <c r="H34" s="54" t="s">
        <v>162</v>
      </c>
    </row>
    <row r="35" spans="1:8" ht="24" customHeight="1">
      <c r="A35" s="4">
        <v>29</v>
      </c>
      <c r="B35" s="10" t="s">
        <v>120</v>
      </c>
      <c r="C35" s="10" t="s">
        <v>121</v>
      </c>
      <c r="D35" s="11" t="s">
        <v>22</v>
      </c>
      <c r="E35" s="12">
        <v>100</v>
      </c>
      <c r="F35" s="7"/>
      <c r="G35" s="7"/>
      <c r="H35" s="54" t="s">
        <v>162</v>
      </c>
    </row>
    <row r="36" spans="1:8" ht="26.1" customHeight="1">
      <c r="A36" s="4">
        <v>30</v>
      </c>
      <c r="B36" s="10" t="s">
        <v>122</v>
      </c>
      <c r="C36" s="10" t="s">
        <v>123</v>
      </c>
      <c r="D36" s="11" t="s">
        <v>40</v>
      </c>
      <c r="E36" s="12">
        <v>12</v>
      </c>
      <c r="F36" s="7"/>
      <c r="G36" s="7"/>
      <c r="H36" s="54" t="s">
        <v>163</v>
      </c>
    </row>
    <row r="37" spans="1:8" ht="48.95" customHeight="1">
      <c r="A37" s="4">
        <v>31</v>
      </c>
      <c r="B37" s="10" t="s">
        <v>124</v>
      </c>
      <c r="C37" s="10" t="s">
        <v>125</v>
      </c>
      <c r="D37" s="11" t="s">
        <v>61</v>
      </c>
      <c r="E37" s="12">
        <v>3</v>
      </c>
      <c r="F37" s="7"/>
      <c r="G37" s="7"/>
      <c r="H37" s="54" t="s">
        <v>164</v>
      </c>
    </row>
    <row r="38" spans="1:8" ht="47.1" customHeight="1">
      <c r="A38" s="4">
        <v>32</v>
      </c>
      <c r="B38" s="10" t="s">
        <v>126</v>
      </c>
      <c r="C38" s="10" t="s">
        <v>127</v>
      </c>
      <c r="D38" s="11" t="s">
        <v>61</v>
      </c>
      <c r="E38" s="12">
        <v>7</v>
      </c>
      <c r="F38" s="7"/>
      <c r="G38" s="7"/>
      <c r="H38" s="54" t="s">
        <v>164</v>
      </c>
    </row>
    <row r="39" spans="1:8" ht="47.1" customHeight="1">
      <c r="A39" s="4">
        <v>33</v>
      </c>
      <c r="B39" s="10" t="s">
        <v>128</v>
      </c>
      <c r="C39" s="10" t="s">
        <v>129</v>
      </c>
      <c r="D39" s="11" t="s">
        <v>61</v>
      </c>
      <c r="E39" s="12">
        <v>119</v>
      </c>
      <c r="F39" s="7"/>
      <c r="G39" s="7"/>
      <c r="H39" s="54" t="s">
        <v>164</v>
      </c>
    </row>
    <row r="40" spans="1:8" ht="17.100000000000001" customHeight="1">
      <c r="A40" s="4">
        <v>34</v>
      </c>
      <c r="B40" s="10" t="s">
        <v>130</v>
      </c>
      <c r="C40" s="10" t="s">
        <v>131</v>
      </c>
      <c r="D40" s="11" t="s">
        <v>22</v>
      </c>
      <c r="E40" s="12">
        <v>50</v>
      </c>
      <c r="F40" s="7"/>
      <c r="G40" s="7"/>
      <c r="H40" s="54"/>
    </row>
    <row r="41" spans="1:8" ht="18" customHeight="1">
      <c r="A41" s="4">
        <v>35</v>
      </c>
      <c r="B41" s="10" t="s">
        <v>132</v>
      </c>
      <c r="C41" s="10" t="s">
        <v>133</v>
      </c>
      <c r="D41" s="11" t="s">
        <v>61</v>
      </c>
      <c r="E41" s="12">
        <v>28</v>
      </c>
      <c r="F41" s="7"/>
      <c r="G41" s="7"/>
      <c r="H41" s="54" t="s">
        <v>164</v>
      </c>
    </row>
    <row r="42" spans="1:8" ht="42.95" customHeight="1">
      <c r="A42" s="4">
        <v>36</v>
      </c>
      <c r="B42" s="10" t="s">
        <v>134</v>
      </c>
      <c r="C42" s="10" t="s">
        <v>135</v>
      </c>
      <c r="D42" s="11" t="s">
        <v>22</v>
      </c>
      <c r="E42" s="12">
        <v>350</v>
      </c>
      <c r="F42" s="7"/>
      <c r="G42" s="7"/>
      <c r="H42" s="54" t="s">
        <v>165</v>
      </c>
    </row>
    <row r="43" spans="1:8" ht="45.95" customHeight="1">
      <c r="A43" s="4">
        <v>37</v>
      </c>
      <c r="B43" s="10" t="s">
        <v>136</v>
      </c>
      <c r="C43" s="10" t="s">
        <v>137</v>
      </c>
      <c r="D43" s="11" t="s">
        <v>22</v>
      </c>
      <c r="E43" s="12">
        <v>20</v>
      </c>
      <c r="F43" s="7"/>
      <c r="G43" s="7"/>
      <c r="H43" s="54" t="s">
        <v>161</v>
      </c>
    </row>
    <row r="44" spans="1:8" ht="29.1" customHeight="1">
      <c r="A44" s="4">
        <v>38</v>
      </c>
      <c r="B44" s="16" t="s">
        <v>138</v>
      </c>
      <c r="C44" s="10" t="s">
        <v>139</v>
      </c>
      <c r="D44" s="11" t="s">
        <v>140</v>
      </c>
      <c r="E44" s="12">
        <v>30</v>
      </c>
      <c r="F44" s="7"/>
      <c r="G44" s="7"/>
      <c r="H44" s="54" t="s">
        <v>161</v>
      </c>
    </row>
    <row r="45" spans="1:8" ht="45" customHeight="1">
      <c r="A45" s="4">
        <v>39</v>
      </c>
      <c r="B45" s="10" t="s">
        <v>141</v>
      </c>
      <c r="C45" s="10" t="s">
        <v>142</v>
      </c>
      <c r="D45" s="11" t="s">
        <v>143</v>
      </c>
      <c r="E45" s="12">
        <v>20</v>
      </c>
      <c r="F45" s="7"/>
      <c r="G45" s="7"/>
      <c r="H45" s="15"/>
    </row>
    <row r="46" spans="1:8" ht="24.95" customHeight="1">
      <c r="A46" s="4">
        <v>40</v>
      </c>
      <c r="B46" s="10" t="s">
        <v>144</v>
      </c>
      <c r="C46" s="10" t="s">
        <v>145</v>
      </c>
      <c r="D46" s="13" t="s">
        <v>40</v>
      </c>
      <c r="E46" s="17">
        <v>1</v>
      </c>
      <c r="F46" s="7"/>
      <c r="G46" s="7"/>
      <c r="H46" s="54" t="s">
        <v>166</v>
      </c>
    </row>
    <row r="47" spans="1:8" ht="20.100000000000001" customHeight="1">
      <c r="A47" s="4">
        <v>41</v>
      </c>
      <c r="B47" s="10" t="s">
        <v>146</v>
      </c>
      <c r="C47" s="10" t="s">
        <v>147</v>
      </c>
      <c r="D47" s="11" t="s">
        <v>148</v>
      </c>
      <c r="E47" s="12">
        <v>1</v>
      </c>
      <c r="F47" s="7"/>
      <c r="G47" s="7"/>
      <c r="H47" s="54" t="s">
        <v>166</v>
      </c>
    </row>
    <row r="48" spans="1:8" ht="20.100000000000001" customHeight="1">
      <c r="A48" s="4">
        <v>42</v>
      </c>
      <c r="B48" s="9" t="s">
        <v>149</v>
      </c>
      <c r="C48" s="9" t="s">
        <v>150</v>
      </c>
      <c r="D48" s="13" t="s">
        <v>61</v>
      </c>
      <c r="E48" s="12">
        <v>2</v>
      </c>
      <c r="F48" s="7"/>
      <c r="G48" s="7"/>
      <c r="H48" s="54"/>
    </row>
    <row r="49" spans="1:8" ht="29.1" customHeight="1">
      <c r="A49" s="4">
        <v>43</v>
      </c>
      <c r="B49" s="10" t="s">
        <v>151</v>
      </c>
      <c r="C49" s="10" t="s">
        <v>152</v>
      </c>
      <c r="D49" s="13" t="s">
        <v>56</v>
      </c>
      <c r="E49" s="12">
        <v>3</v>
      </c>
      <c r="F49" s="7"/>
      <c r="G49" s="7"/>
      <c r="H49" s="54" t="s">
        <v>167</v>
      </c>
    </row>
    <row r="50" spans="1:8" ht="20.100000000000001" customHeight="1">
      <c r="A50" s="13"/>
      <c r="B50" s="9" t="s">
        <v>153</v>
      </c>
      <c r="C50" s="9"/>
      <c r="D50" s="13"/>
      <c r="E50" s="14"/>
      <c r="F50" s="18"/>
      <c r="G50" s="7"/>
      <c r="H50" s="15"/>
    </row>
    <row r="51" spans="1:8" ht="18.95" customHeight="1">
      <c r="A51" s="50"/>
      <c r="B51" s="51"/>
      <c r="C51" s="51"/>
      <c r="D51" s="51"/>
      <c r="E51" s="51"/>
      <c r="F51" s="51"/>
      <c r="G51" s="51"/>
      <c r="H51" s="52"/>
    </row>
  </sheetData>
  <mergeCells count="10">
    <mergeCell ref="A1:H1"/>
    <mergeCell ref="A2:F2"/>
    <mergeCell ref="F3:G3"/>
    <mergeCell ref="A51:H51"/>
    <mergeCell ref="A3:A4"/>
    <mergeCell ref="B3:B4"/>
    <mergeCell ref="C3:C4"/>
    <mergeCell ref="D3:D4"/>
    <mergeCell ref="E3:E4"/>
    <mergeCell ref="H3:H4"/>
  </mergeCells>
  <phoneticPr fontId="0" type="noConversion"/>
  <printOptions horizontalCentered="1"/>
  <pageMargins left="0.51944444444444404" right="0.51944444444444404" top="0.39305555555555599" bottom="0" header="0" footer="0"/>
  <pageSetup paperSize="9" orientation="portrait" r:id="rId1"/>
  <rowBreaks count="2" manualBreakCount="2">
    <brk id="25" max="7" man="1"/>
    <brk id="5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汇总</vt:lpstr>
      <vt:lpstr>拆除工程</vt:lpstr>
      <vt:lpstr>修复工程</vt:lpstr>
      <vt:lpstr>拆除工程!Print_Area</vt:lpstr>
      <vt:lpstr>汇总!Print_Area</vt:lpstr>
      <vt:lpstr>修复工程!Print_Area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zyy</cp:lastModifiedBy>
  <dcterms:created xsi:type="dcterms:W3CDTF">2022-03-24T02:50:00Z</dcterms:created>
  <dcterms:modified xsi:type="dcterms:W3CDTF">2022-06-07T03:54:08Z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E37DC08D5C684D7C9F51FDED5D38A260</vt:lpwstr>
  </property>
  <property fmtid="{D5CDD505-2E9C-101B-9397-08002B2CF9AE}" pid="3" name="KSOProductBuildVer">
    <vt:lpwstr>2052-11.1.0.11744</vt:lpwstr>
  </property>
</Properties>
</file>