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封面" sheetId="13" r:id="rId1"/>
    <sheet name="汇总 " sheetId="12" r:id="rId2"/>
    <sheet name="装饰部分" sheetId="5" r:id="rId3"/>
    <sheet name="拆除部分 " sheetId="11" r:id="rId4"/>
    <sheet name="安装部分 " sheetId="10" r:id="rId5"/>
  </sheets>
  <definedNames>
    <definedName name="_xlnm.Print_Area" localSheetId="2">装饰部分!$A$1:$H$30</definedName>
    <definedName name="_xlnm.Print_Area" localSheetId="4">'安装部分 '!$A$1:$H$16</definedName>
    <definedName name="_xlnm.Print_Area" localSheetId="3">'拆除部分 '!$A$1:$H$11</definedName>
    <definedName name="_xlnm.Print_Area" localSheetId="1">'汇总 '!$A$1:$E$10</definedName>
  </definedNames>
  <calcPr calcId="144525"/>
</workbook>
</file>

<file path=xl/sharedStrings.xml><?xml version="1.0" encoding="utf-8"?>
<sst xmlns="http://schemas.openxmlformats.org/spreadsheetml/2006/main" count="129" uniqueCount="68">
  <si>
    <t>中山市中医院</t>
  </si>
  <si>
    <t>中山市中医院零星装修工程</t>
  </si>
  <si>
    <t>对院内采血室、耳鼻喉、手术室、保健科、骨三科、骨二科、康复二区，等区域进行部分装修工程</t>
  </si>
  <si>
    <t>设计预算</t>
  </si>
  <si>
    <t>中山市第二建筑设计院有限公司</t>
  </si>
  <si>
    <t>序号</t>
  </si>
  <si>
    <t>项目内容</t>
  </si>
  <si>
    <t>金额</t>
  </si>
  <si>
    <t>备注</t>
  </si>
  <si>
    <t>装修工程</t>
  </si>
  <si>
    <t>拆除工程</t>
  </si>
  <si>
    <t>安装工程</t>
  </si>
  <si>
    <t>汇总</t>
  </si>
  <si>
    <t>工程名称:中山市中医院零星装修工程——装修部分</t>
  </si>
  <si>
    <t>项目名称</t>
  </si>
  <si>
    <t>项目特征描述</t>
  </si>
  <si>
    <t>计量
单位</t>
  </si>
  <si>
    <t>工程数量</t>
  </si>
  <si>
    <t>金 额 (元)</t>
  </si>
  <si>
    <t>综合单价</t>
  </si>
  <si>
    <t>合价</t>
  </si>
  <si>
    <t>一</t>
  </si>
  <si>
    <t>中山市中医院门诊二层采血室玻璃贴膜</t>
  </si>
  <si>
    <t>新帖玻璃膜</t>
  </si>
  <si>
    <t>1、咖啡色遮光防嗮隔热玻璃膜。
2、清理干净玻璃灰尘，喷水贴防嗮玻璃膜，整理收拾边角。</t>
  </si>
  <si>
    <t>m2</t>
  </si>
  <si>
    <t>二</t>
  </si>
  <si>
    <t>中医院住院部耳鼻喉科病房修缮工程</t>
  </si>
  <si>
    <t>石膏板（修补）
1521病房</t>
  </si>
  <si>
    <t>1、拆除原有石膏板更换翻新石膏板</t>
  </si>
  <si>
    <t>块</t>
  </si>
  <si>
    <t>乳胶漆油漆 
（1521病房）</t>
  </si>
  <si>
    <t>1.乳胶漆底漆一遍，面漆三遍，刮腻子两遍
2.天棚面基层清扫、配浆、补小洞、打磨、满刮腻子两遍等
3.清扫、配浆、打磨、刷乳胶底漆、面漆等
4.所有材料均乙供。</t>
  </si>
  <si>
    <t>乳胶漆油漆 
（40床病房天花 墙面）</t>
  </si>
  <si>
    <t>乳胶漆油漆 
（1503病房）</t>
  </si>
  <si>
    <t>三</t>
  </si>
  <si>
    <t>中医院手术室天花、墙面修缮工程</t>
  </si>
  <si>
    <t>墙面乳胶漆油漆 
（女更衣室走廊）</t>
  </si>
  <si>
    <t>天花乳胶漆油漆 
（候诊室天花）</t>
  </si>
  <si>
    <t>四</t>
  </si>
  <si>
    <t>中医院保健区VIP区墙面天花修缮</t>
  </si>
  <si>
    <t>石膏板（修补）
(PIV1-4室)</t>
  </si>
  <si>
    <t>乳胶漆油漆 
(PIV1-4室)</t>
  </si>
  <si>
    <t>乳胶漆油漆 
（办公室、控制室、护理办公室）</t>
  </si>
  <si>
    <t>乳胶漆油漆 
（走廊天花、3号诊室门口）</t>
  </si>
  <si>
    <t>五</t>
  </si>
  <si>
    <t>中医院住院部骨三科一区门框更换工程</t>
  </si>
  <si>
    <t>定制门框
（932房）</t>
  </si>
  <si>
    <t>1.18厘夹板定制门框，面贴1.0厚防火板规格（2100*1650mm）双开。
2.安装原有门扇，调平矫正，门锁安装  (单向)，门磁吸安装。</t>
  </si>
  <si>
    <t>套</t>
  </si>
  <si>
    <t>定制门框
（923房厕所门）</t>
  </si>
  <si>
    <t>1.18厘夹板定制门框，面贴1.0厚防火板规格（2100*1000mm）。
2.安装原有门扇，调平矫正，门锁安装  (单向)，门磁吸安装。</t>
  </si>
  <si>
    <t>六</t>
  </si>
  <si>
    <t>中医院骨二科二区病房修缮项目清单（801-812病房）</t>
  </si>
  <si>
    <t>石膏板（修补）</t>
  </si>
  <si>
    <t>乳胶漆油漆</t>
  </si>
  <si>
    <t>1.乳胶漆底漆一遍，面漆三遍，刮腻子两遍
2.天棚面基层清扫、配浆、补小洞、打磨、满刮腻子两遍等
3.清扫、配浆、打磨、刷乳胶底漆、面漆等
4.房间内桌子、椅子、床、床头柜、床垫、床架等家具保护性移位归类堆放,施工完成后安装复原。</t>
  </si>
  <si>
    <t>七</t>
  </si>
  <si>
    <t>中医院康复二区病房修缮项目清单</t>
  </si>
  <si>
    <t>合计</t>
  </si>
  <si>
    <t>工程名称:中山市中医院零星装修工程——拆除部分</t>
  </si>
  <si>
    <t>铲除除原有玻璃膜</t>
  </si>
  <si>
    <t>1、铲除原有玻璃膜，清理胶印冲洗干净
2、废料清运至医院外指定堆放点归类堆放。运距、废料、建渣外运</t>
  </si>
  <si>
    <t>点/天</t>
  </si>
  <si>
    <t>拆除原有埙坏门框
（923房）</t>
  </si>
  <si>
    <t>1.木质门套拆除，控制扬尘，清理，废料堆放
2.废料清运至医院外指定堆放点归类堆放。运距、废料、建渣外运，</t>
  </si>
  <si>
    <t>拆除原有埙坏门框
（923房厕所门）</t>
  </si>
  <si>
    <t>工程名称:中山市中医院零星装修工程——安装部分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</si>
</sst>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9"/>
      <name val="SimSun"/>
      <charset val="134"/>
    </font>
    <font>
      <b/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sz val="24"/>
      <color theme="1"/>
      <name val="黑体"/>
      <charset val="134"/>
    </font>
    <font>
      <sz val="22"/>
      <color theme="1"/>
      <name val="宋体"/>
      <charset val="134"/>
      <scheme val="minor"/>
    </font>
    <font>
      <sz val="22"/>
      <color theme="1"/>
      <name val="黑体"/>
      <charset val="134"/>
    </font>
    <font>
      <sz val="4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</cellStyleXfs>
  <cellXfs count="64">
    <xf numFmtId="0" fontId="0" fillId="0" borderId="0" xfId="0"/>
    <xf numFmtId="0" fontId="1" fillId="0" borderId="0" xfId="49" applyFont="1" applyFill="1" applyBorder="1" applyAlignment="1"/>
    <xf numFmtId="0" fontId="1" fillId="0" borderId="0" xfId="49" applyFont="1" applyFill="1" applyAlignment="1"/>
    <xf numFmtId="176" fontId="0" fillId="0" borderId="0" xfId="0" applyNumberForma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/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 applyAlignment="1"/>
    <xf numFmtId="0" fontId="0" fillId="0" borderId="1" xfId="0" applyFont="1" applyBorder="1"/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31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31" fontId="12" fillId="0" borderId="10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85" zoomScaleNormal="85" topLeftCell="A2" workbookViewId="0">
      <selection activeCell="O14" sqref="O14"/>
    </sheetView>
  </sheetViews>
  <sheetFormatPr defaultColWidth="12" defaultRowHeight="13.5" outlineLevelCol="4"/>
  <cols>
    <col min="1" max="5" width="23.6666666666667" style="53" customWidth="1"/>
    <col min="6" max="16384" width="12" style="53"/>
  </cols>
  <sheetData>
    <row r="1" ht="22.15" customHeight="1"/>
    <row r="2" ht="45" customHeight="1" spans="1:5">
      <c r="A2" s="54" t="s">
        <v>0</v>
      </c>
      <c r="B2" s="54"/>
      <c r="C2" s="54"/>
      <c r="D2" s="54"/>
      <c r="E2" s="54"/>
    </row>
    <row r="3" ht="46" customHeight="1" spans="1:5">
      <c r="A3" s="55" t="s">
        <v>1</v>
      </c>
      <c r="B3" s="55"/>
      <c r="C3" s="55"/>
      <c r="D3" s="55"/>
      <c r="E3" s="55"/>
    </row>
    <row r="4" ht="94" customHeight="1" spans="1:5">
      <c r="A4" s="56" t="s">
        <v>2</v>
      </c>
      <c r="B4" s="56"/>
      <c r="C4" s="56"/>
      <c r="D4" s="56"/>
      <c r="E4" s="56"/>
    </row>
    <row r="5" ht="27" spans="1:5">
      <c r="A5" s="57"/>
      <c r="B5" s="57"/>
      <c r="C5" s="57"/>
      <c r="D5" s="57"/>
      <c r="E5" s="57"/>
    </row>
    <row r="6" ht="27" spans="1:5">
      <c r="A6" s="57"/>
      <c r="B6" s="57"/>
      <c r="C6" s="57"/>
      <c r="D6" s="57"/>
      <c r="E6" s="57"/>
    </row>
    <row r="7" ht="27" spans="1:5">
      <c r="A7" s="57"/>
      <c r="B7" s="57"/>
      <c r="C7" s="57"/>
      <c r="D7" s="57"/>
      <c r="E7" s="57"/>
    </row>
    <row r="8" ht="27" spans="1:5">
      <c r="A8" s="57"/>
      <c r="B8" s="57"/>
      <c r="C8" s="57"/>
      <c r="D8" s="57"/>
      <c r="E8" s="57"/>
    </row>
    <row r="9" ht="27" spans="1:5">
      <c r="A9" s="57"/>
      <c r="B9" s="57"/>
      <c r="C9" s="57"/>
      <c r="D9" s="57"/>
      <c r="E9" s="57"/>
    </row>
    <row r="10" ht="27" spans="1:5">
      <c r="A10" s="57"/>
      <c r="B10" s="57"/>
      <c r="C10" s="57"/>
      <c r="D10" s="57"/>
      <c r="E10" s="57"/>
    </row>
    <row r="11" ht="27" customHeight="1" spans="1:5">
      <c r="A11" s="58"/>
      <c r="B11" s="58"/>
      <c r="C11" s="58"/>
      <c r="D11" s="58"/>
      <c r="E11" s="58"/>
    </row>
    <row r="12" ht="75" customHeight="1" spans="1:5">
      <c r="A12" s="58"/>
      <c r="B12" s="59" t="s">
        <v>3</v>
      </c>
      <c r="C12" s="59"/>
      <c r="D12" s="59"/>
      <c r="E12" s="58"/>
    </row>
    <row r="13" ht="27" spans="1:5">
      <c r="A13" s="58"/>
      <c r="B13" s="58"/>
      <c r="C13" s="58"/>
      <c r="D13" s="58"/>
      <c r="E13" s="58"/>
    </row>
    <row r="14" ht="27" spans="1:5">
      <c r="A14" s="58"/>
      <c r="B14" s="58"/>
      <c r="C14" s="58"/>
      <c r="D14" s="58"/>
      <c r="E14" s="58"/>
    </row>
    <row r="15" ht="27" spans="1:5">
      <c r="A15" s="58"/>
      <c r="B15" s="58"/>
      <c r="C15" s="58"/>
      <c r="D15" s="58"/>
      <c r="E15" s="58"/>
    </row>
    <row r="16" ht="27" spans="1:5">
      <c r="A16" s="58"/>
      <c r="B16" s="58"/>
      <c r="C16" s="58"/>
      <c r="D16" s="58"/>
      <c r="E16" s="58"/>
    </row>
    <row r="17" ht="24.95" customHeight="1" spans="1:5">
      <c r="A17" s="58"/>
      <c r="B17" s="58"/>
      <c r="C17" s="58"/>
      <c r="D17" s="58"/>
      <c r="E17" s="58"/>
    </row>
    <row r="18" ht="27" spans="1:5">
      <c r="A18" s="58"/>
      <c r="B18" s="58"/>
      <c r="C18" s="58"/>
      <c r="D18" s="58"/>
      <c r="E18" s="58"/>
    </row>
    <row r="19" ht="19.15" customHeight="1" spans="1:5">
      <c r="A19" s="58"/>
      <c r="B19" s="58"/>
      <c r="C19" s="58"/>
      <c r="D19" s="58"/>
      <c r="E19" s="58"/>
    </row>
    <row r="20" ht="34.9" customHeight="1" spans="1:5">
      <c r="A20" s="60" t="s">
        <v>4</v>
      </c>
      <c r="B20" s="60"/>
      <c r="C20" s="60"/>
      <c r="D20" s="60"/>
      <c r="E20" s="60"/>
    </row>
    <row r="21" ht="34.9" customHeight="1" spans="1:5">
      <c r="A21" s="61">
        <v>44832</v>
      </c>
      <c r="B21" s="62"/>
      <c r="C21" s="62"/>
      <c r="D21" s="62"/>
      <c r="E21" s="63"/>
    </row>
  </sheetData>
  <mergeCells count="12"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B12:D12"/>
    <mergeCell ref="A20:E20"/>
    <mergeCell ref="A21:E21"/>
  </mergeCells>
  <pageMargins left="0.393055555555556" right="0.354166666666667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zoomScale="130" zoomScaleNormal="130" workbookViewId="0">
      <selection activeCell="D6" sqref="D6"/>
    </sheetView>
  </sheetViews>
  <sheetFormatPr defaultColWidth="12" defaultRowHeight="14.25" outlineLevelCol="4"/>
  <cols>
    <col min="1" max="1" width="7.33333333333333" style="43" customWidth="1"/>
    <col min="2" max="2" width="29" style="43" customWidth="1"/>
    <col min="3" max="3" width="17.8333333333333" style="43" customWidth="1"/>
    <col min="4" max="4" width="24.8333333333333" style="43" customWidth="1"/>
    <col min="5" max="5" width="21.1666666666667" style="43" customWidth="1"/>
    <col min="6" max="6" width="12" style="43"/>
    <col min="7" max="7" width="15.3333333333333" style="43"/>
    <col min="8" max="16384" width="12" style="43"/>
  </cols>
  <sheetData>
    <row r="1" ht="54" customHeight="1" spans="1:5">
      <c r="A1" s="44" t="s">
        <v>1</v>
      </c>
      <c r="B1" s="44"/>
      <c r="C1" s="44"/>
      <c r="D1" s="44"/>
      <c r="E1" s="44"/>
    </row>
    <row r="2" s="42" customFormat="1" ht="51.95" customHeight="1" spans="1:5">
      <c r="A2" s="45" t="s">
        <v>5</v>
      </c>
      <c r="B2" s="45" t="s">
        <v>6</v>
      </c>
      <c r="C2" s="45"/>
      <c r="D2" s="46" t="s">
        <v>7</v>
      </c>
      <c r="E2" s="45" t="s">
        <v>8</v>
      </c>
    </row>
    <row r="3" ht="36" customHeight="1" spans="1:5">
      <c r="A3" s="47">
        <v>1</v>
      </c>
      <c r="B3" s="48" t="s">
        <v>9</v>
      </c>
      <c r="C3" s="49"/>
      <c r="D3" s="49">
        <f>装饰部分!G29</f>
        <v>44116.648</v>
      </c>
      <c r="E3" s="47"/>
    </row>
    <row r="4" ht="36" customHeight="1" spans="1:5">
      <c r="A4" s="47">
        <v>2</v>
      </c>
      <c r="B4" s="48" t="s">
        <v>10</v>
      </c>
      <c r="C4" s="49"/>
      <c r="D4" s="49">
        <f>'拆除部分 '!G10</f>
        <v>2200</v>
      </c>
      <c r="E4" s="47"/>
    </row>
    <row r="5" ht="36" customHeight="1" spans="1:5">
      <c r="A5" s="47">
        <v>3</v>
      </c>
      <c r="B5" s="48" t="s">
        <v>11</v>
      </c>
      <c r="C5" s="49"/>
      <c r="D5" s="49">
        <f>'安装部分 '!G15</f>
        <v>0</v>
      </c>
      <c r="E5" s="47"/>
    </row>
    <row r="6" ht="36" customHeight="1" spans="1:5">
      <c r="A6" s="47">
        <v>4</v>
      </c>
      <c r="B6" s="45" t="s">
        <v>12</v>
      </c>
      <c r="C6" s="50"/>
      <c r="D6" s="50">
        <f>SUM(D3:D5)</f>
        <v>46316.648</v>
      </c>
      <c r="E6" s="47"/>
    </row>
    <row r="7" ht="33.95" customHeight="1" spans="1:5">
      <c r="A7" s="51"/>
      <c r="B7" s="51"/>
      <c r="C7" s="51"/>
      <c r="D7" s="51"/>
      <c r="E7" s="51"/>
    </row>
    <row r="10" spans="3:5">
      <c r="C10" s="52"/>
      <c r="D10" s="52"/>
      <c r="E10" s="52"/>
    </row>
  </sheetData>
  <mergeCells count="4">
    <mergeCell ref="A1:E1"/>
    <mergeCell ref="A7:E7"/>
    <mergeCell ref="C9:E9"/>
    <mergeCell ref="C10:E10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SheetLayoutView="145" topLeftCell="A25" workbookViewId="0">
      <selection activeCell="A30" sqref="A30:H30"/>
    </sheetView>
  </sheetViews>
  <sheetFormatPr defaultColWidth="9" defaultRowHeight="11.25" outlineLevelCol="7"/>
  <cols>
    <col min="1" max="1" width="5.83333333333333" customWidth="1"/>
    <col min="2" max="2" width="17.6666666666667" customWidth="1"/>
    <col min="3" max="3" width="34.1666666666667" customWidth="1"/>
    <col min="4" max="4" width="7.16666666666667" customWidth="1"/>
    <col min="5" max="5" width="10.1666666666667" style="3" customWidth="1"/>
    <col min="6" max="6" width="12" customWidth="1"/>
    <col min="7" max="7" width="14.3333333333333" style="4" customWidth="1"/>
    <col min="8" max="8" width="12.3333333333333" customWidth="1"/>
  </cols>
  <sheetData>
    <row r="1" ht="45" customHeight="1" spans="1:8">
      <c r="A1" s="5" t="s">
        <v>1</v>
      </c>
      <c r="B1" s="5"/>
      <c r="C1" s="5"/>
      <c r="D1" s="5"/>
      <c r="E1" s="5"/>
      <c r="F1" s="5"/>
      <c r="G1" s="6"/>
      <c r="H1" s="5"/>
    </row>
    <row r="2" ht="18.95" customHeight="1" spans="1:8">
      <c r="A2" s="7" t="s">
        <v>13</v>
      </c>
      <c r="B2" s="8"/>
      <c r="C2" s="8"/>
      <c r="D2" s="8"/>
      <c r="E2" s="8"/>
      <c r="F2" s="8"/>
      <c r="G2" s="9"/>
      <c r="H2" s="10"/>
    </row>
    <row r="3" ht="23.1" customHeight="1" spans="1:8">
      <c r="A3" s="11" t="s">
        <v>5</v>
      </c>
      <c r="B3" s="11" t="s">
        <v>14</v>
      </c>
      <c r="C3" s="11" t="s">
        <v>15</v>
      </c>
      <c r="D3" s="11" t="s">
        <v>16</v>
      </c>
      <c r="E3" s="12" t="s">
        <v>17</v>
      </c>
      <c r="F3" s="11" t="s">
        <v>18</v>
      </c>
      <c r="G3" s="13"/>
      <c r="H3" s="14" t="s">
        <v>8</v>
      </c>
    </row>
    <row r="4" ht="23.1" customHeight="1" spans="1:8">
      <c r="A4" s="11"/>
      <c r="B4" s="11"/>
      <c r="C4" s="11"/>
      <c r="D4" s="11"/>
      <c r="E4" s="12"/>
      <c r="F4" s="15" t="s">
        <v>19</v>
      </c>
      <c r="G4" s="16" t="s">
        <v>20</v>
      </c>
      <c r="H4" s="17"/>
    </row>
    <row r="5" s="1" customFormat="1" ht="24" customHeight="1" spans="1:8">
      <c r="A5" s="18" t="s">
        <v>21</v>
      </c>
      <c r="B5" s="19" t="s">
        <v>22</v>
      </c>
      <c r="C5" s="20"/>
      <c r="D5" s="18"/>
      <c r="E5" s="21"/>
      <c r="F5" s="22"/>
      <c r="G5" s="22"/>
      <c r="H5" s="23"/>
    </row>
    <row r="6" customFormat="1" ht="53" customHeight="1" spans="1:8">
      <c r="A6" s="18">
        <v>1</v>
      </c>
      <c r="B6" s="24" t="s">
        <v>23</v>
      </c>
      <c r="C6" s="24" t="s">
        <v>24</v>
      </c>
      <c r="D6" s="18" t="s">
        <v>25</v>
      </c>
      <c r="E6" s="21">
        <v>28.8</v>
      </c>
      <c r="F6" s="22">
        <v>102</v>
      </c>
      <c r="G6" s="22">
        <f t="shared" ref="G6:G11" si="0">F6*E6</f>
        <v>2937.6</v>
      </c>
      <c r="H6" s="35"/>
    </row>
    <row r="7" customFormat="1" ht="24" customHeight="1" spans="1:8">
      <c r="A7" s="18" t="s">
        <v>26</v>
      </c>
      <c r="B7" s="19" t="s">
        <v>27</v>
      </c>
      <c r="C7" s="20"/>
      <c r="D7" s="38"/>
      <c r="E7" s="39"/>
      <c r="F7" s="40"/>
      <c r="G7" s="40"/>
      <c r="H7" s="41"/>
    </row>
    <row r="8" customFormat="1" ht="55" customHeight="1" spans="1:8">
      <c r="A8" s="18">
        <v>2</v>
      </c>
      <c r="B8" s="24" t="s">
        <v>28</v>
      </c>
      <c r="C8" s="24" t="s">
        <v>29</v>
      </c>
      <c r="D8" s="18" t="s">
        <v>30</v>
      </c>
      <c r="E8" s="21">
        <v>4</v>
      </c>
      <c r="F8" s="22">
        <v>48</v>
      </c>
      <c r="G8" s="22">
        <f t="shared" si="0"/>
        <v>192</v>
      </c>
      <c r="H8" s="35"/>
    </row>
    <row r="9" customFormat="1" ht="94" customHeight="1" spans="1:8">
      <c r="A9" s="18">
        <v>3</v>
      </c>
      <c r="B9" s="24" t="s">
        <v>31</v>
      </c>
      <c r="C9" s="24" t="s">
        <v>32</v>
      </c>
      <c r="D9" s="18" t="s">
        <v>25</v>
      </c>
      <c r="E9" s="21">
        <v>25</v>
      </c>
      <c r="F9" s="22">
        <v>58.2</v>
      </c>
      <c r="G9" s="22">
        <f t="shared" si="0"/>
        <v>1455</v>
      </c>
      <c r="H9" s="35"/>
    </row>
    <row r="10" customFormat="1" ht="94" customHeight="1" spans="1:8">
      <c r="A10" s="18">
        <v>4</v>
      </c>
      <c r="B10" s="24" t="s">
        <v>33</v>
      </c>
      <c r="C10" s="24" t="s">
        <v>32</v>
      </c>
      <c r="D10" s="18" t="s">
        <v>25</v>
      </c>
      <c r="E10" s="21">
        <v>26</v>
      </c>
      <c r="F10" s="22">
        <v>58.2</v>
      </c>
      <c r="G10" s="22">
        <f t="shared" si="0"/>
        <v>1513.2</v>
      </c>
      <c r="H10" s="35"/>
    </row>
    <row r="11" customFormat="1" ht="94" customHeight="1" spans="1:8">
      <c r="A11" s="18">
        <v>5</v>
      </c>
      <c r="B11" s="24" t="s">
        <v>34</v>
      </c>
      <c r="C11" s="24" t="s">
        <v>32</v>
      </c>
      <c r="D11" s="18" t="s">
        <v>25</v>
      </c>
      <c r="E11" s="21">
        <v>2</v>
      </c>
      <c r="F11" s="22">
        <v>58.2</v>
      </c>
      <c r="G11" s="22">
        <f t="shared" si="0"/>
        <v>116.4</v>
      </c>
      <c r="H11" s="35"/>
    </row>
    <row r="12" customFormat="1" ht="24" customHeight="1" spans="1:8">
      <c r="A12" s="18" t="s">
        <v>35</v>
      </c>
      <c r="B12" s="19" t="s">
        <v>36</v>
      </c>
      <c r="C12" s="20"/>
      <c r="D12" s="18"/>
      <c r="E12" s="21"/>
      <c r="F12" s="22"/>
      <c r="G12" s="22"/>
      <c r="H12" s="35"/>
    </row>
    <row r="13" customFormat="1" ht="132" customHeight="1" spans="1:8">
      <c r="A13" s="18">
        <v>6</v>
      </c>
      <c r="B13" s="24" t="s">
        <v>37</v>
      </c>
      <c r="C13" s="24" t="s">
        <v>32</v>
      </c>
      <c r="D13" s="18" t="s">
        <v>25</v>
      </c>
      <c r="E13" s="21">
        <v>47</v>
      </c>
      <c r="F13" s="22">
        <v>58.2</v>
      </c>
      <c r="G13" s="22">
        <f t="shared" ref="G13:G19" si="1">F13*E13</f>
        <v>2735.4</v>
      </c>
      <c r="H13" s="35"/>
    </row>
    <row r="14" customFormat="1" ht="132" customHeight="1" spans="1:8">
      <c r="A14" s="18">
        <v>7</v>
      </c>
      <c r="B14" s="24" t="s">
        <v>38</v>
      </c>
      <c r="C14" s="24" t="s">
        <v>32</v>
      </c>
      <c r="D14" s="18" t="s">
        <v>25</v>
      </c>
      <c r="E14" s="21">
        <v>28</v>
      </c>
      <c r="F14" s="22">
        <v>58.2</v>
      </c>
      <c r="G14" s="22">
        <f t="shared" si="1"/>
        <v>1629.6</v>
      </c>
      <c r="H14" s="35"/>
    </row>
    <row r="15" s="1" customFormat="1" ht="22" customHeight="1" spans="1:8">
      <c r="A15" s="18" t="s">
        <v>39</v>
      </c>
      <c r="B15" s="19" t="s">
        <v>40</v>
      </c>
      <c r="C15" s="20"/>
      <c r="D15" s="18"/>
      <c r="E15" s="21"/>
      <c r="F15" s="22"/>
      <c r="G15" s="22"/>
      <c r="H15" s="23"/>
    </row>
    <row r="16" customFormat="1" ht="37" customHeight="1" spans="1:8">
      <c r="A16" s="18">
        <v>8</v>
      </c>
      <c r="B16" s="24" t="s">
        <v>41</v>
      </c>
      <c r="C16" s="24" t="s">
        <v>29</v>
      </c>
      <c r="D16" s="18" t="s">
        <v>30</v>
      </c>
      <c r="E16" s="21">
        <v>10</v>
      </c>
      <c r="F16" s="22">
        <v>48</v>
      </c>
      <c r="G16" s="22">
        <f t="shared" si="1"/>
        <v>480</v>
      </c>
      <c r="H16" s="35"/>
    </row>
    <row r="17" customFormat="1" ht="110" customHeight="1" spans="1:8">
      <c r="A17" s="18">
        <v>9</v>
      </c>
      <c r="B17" s="24" t="s">
        <v>42</v>
      </c>
      <c r="C17" s="24" t="s">
        <v>32</v>
      </c>
      <c r="D17" s="18" t="s">
        <v>25</v>
      </c>
      <c r="E17" s="21">
        <v>124.64</v>
      </c>
      <c r="F17" s="22">
        <v>58.2</v>
      </c>
      <c r="G17" s="22">
        <f t="shared" si="1"/>
        <v>7254.048</v>
      </c>
      <c r="H17" s="35"/>
    </row>
    <row r="18" customFormat="1" ht="110" customHeight="1" spans="1:8">
      <c r="A18" s="18">
        <v>10</v>
      </c>
      <c r="B18" s="24" t="s">
        <v>43</v>
      </c>
      <c r="C18" s="24" t="s">
        <v>32</v>
      </c>
      <c r="D18" s="18" t="s">
        <v>25</v>
      </c>
      <c r="E18" s="21">
        <f>14+13+6</f>
        <v>33</v>
      </c>
      <c r="F18" s="22">
        <v>58.2</v>
      </c>
      <c r="G18" s="22">
        <f t="shared" si="1"/>
        <v>1920.6</v>
      </c>
      <c r="H18" s="35"/>
    </row>
    <row r="19" customFormat="1" ht="110" customHeight="1" spans="1:8">
      <c r="A19" s="18">
        <v>11</v>
      </c>
      <c r="B19" s="24" t="s">
        <v>44</v>
      </c>
      <c r="C19" s="24" t="s">
        <v>32</v>
      </c>
      <c r="D19" s="18" t="s">
        <v>25</v>
      </c>
      <c r="E19" s="21">
        <v>11</v>
      </c>
      <c r="F19" s="22">
        <v>58.2</v>
      </c>
      <c r="G19" s="22">
        <f t="shared" si="1"/>
        <v>640.2</v>
      </c>
      <c r="H19" s="35"/>
    </row>
    <row r="20" s="1" customFormat="1" ht="22" customHeight="1" spans="1:8">
      <c r="A20" s="18" t="s">
        <v>45</v>
      </c>
      <c r="B20" s="19" t="s">
        <v>46</v>
      </c>
      <c r="C20" s="20"/>
      <c r="D20" s="18"/>
      <c r="E20" s="21"/>
      <c r="F20" s="22"/>
      <c r="G20" s="22"/>
      <c r="H20" s="23"/>
    </row>
    <row r="21" customFormat="1" ht="80" customHeight="1" spans="1:8">
      <c r="A21" s="18">
        <v>12</v>
      </c>
      <c r="B21" s="24" t="s">
        <v>47</v>
      </c>
      <c r="C21" s="24" t="s">
        <v>48</v>
      </c>
      <c r="D21" s="18" t="s">
        <v>49</v>
      </c>
      <c r="E21" s="21">
        <v>2</v>
      </c>
      <c r="F21" s="22">
        <v>1550</v>
      </c>
      <c r="G21" s="22">
        <f>F21*E21</f>
        <v>3100</v>
      </c>
      <c r="H21" s="35"/>
    </row>
    <row r="22" customFormat="1" ht="80" customHeight="1" spans="1:8">
      <c r="A22" s="18">
        <v>13</v>
      </c>
      <c r="B22" s="24" t="s">
        <v>50</v>
      </c>
      <c r="C22" s="24" t="s">
        <v>51</v>
      </c>
      <c r="D22" s="18" t="s">
        <v>49</v>
      </c>
      <c r="E22" s="21">
        <v>2</v>
      </c>
      <c r="F22" s="22">
        <v>1550</v>
      </c>
      <c r="G22" s="22">
        <f>F22*E22</f>
        <v>3100</v>
      </c>
      <c r="H22" s="35"/>
    </row>
    <row r="23" s="1" customFormat="1" ht="22" customHeight="1" spans="1:8">
      <c r="A23" s="18" t="s">
        <v>52</v>
      </c>
      <c r="B23" s="19" t="s">
        <v>53</v>
      </c>
      <c r="C23" s="20"/>
      <c r="D23" s="18"/>
      <c r="E23" s="21"/>
      <c r="F23" s="22"/>
      <c r="G23" s="22"/>
      <c r="H23" s="23"/>
    </row>
    <row r="24" customFormat="1" ht="42" customHeight="1" spans="1:8">
      <c r="A24" s="18">
        <v>14</v>
      </c>
      <c r="B24" s="24" t="s">
        <v>54</v>
      </c>
      <c r="C24" s="24" t="s">
        <v>29</v>
      </c>
      <c r="D24" s="18" t="s">
        <v>30</v>
      </c>
      <c r="E24" s="21">
        <v>61</v>
      </c>
      <c r="F24" s="22">
        <v>48</v>
      </c>
      <c r="G24" s="22">
        <f t="shared" ref="G24:G28" si="2">F24*E24</f>
        <v>2928</v>
      </c>
      <c r="H24" s="35"/>
    </row>
    <row r="25" customFormat="1" ht="123" customHeight="1" spans="1:8">
      <c r="A25" s="18">
        <v>15</v>
      </c>
      <c r="B25" s="24" t="s">
        <v>55</v>
      </c>
      <c r="C25" s="24" t="s">
        <v>56</v>
      </c>
      <c r="D25" s="18" t="s">
        <v>25</v>
      </c>
      <c r="E25" s="21">
        <v>106</v>
      </c>
      <c r="F25" s="22">
        <v>48.2</v>
      </c>
      <c r="G25" s="22">
        <f t="shared" si="2"/>
        <v>5109.2</v>
      </c>
      <c r="H25" s="35"/>
    </row>
    <row r="26" s="1" customFormat="1" ht="22" customHeight="1" spans="1:8">
      <c r="A26" s="18" t="s">
        <v>57</v>
      </c>
      <c r="B26" s="19" t="s">
        <v>58</v>
      </c>
      <c r="C26" s="20"/>
      <c r="D26" s="18"/>
      <c r="E26" s="21"/>
      <c r="F26" s="22"/>
      <c r="G26" s="22"/>
      <c r="H26" s="23"/>
    </row>
    <row r="27" customFormat="1" ht="50" customHeight="1" spans="1:8">
      <c r="A27" s="18">
        <v>16</v>
      </c>
      <c r="B27" s="24" t="s">
        <v>54</v>
      </c>
      <c r="C27" s="24" t="s">
        <v>29</v>
      </c>
      <c r="D27" s="18" t="s">
        <v>30</v>
      </c>
      <c r="E27" s="21">
        <v>40</v>
      </c>
      <c r="F27" s="22">
        <v>48</v>
      </c>
      <c r="G27" s="22">
        <f t="shared" si="2"/>
        <v>1920</v>
      </c>
      <c r="H27" s="35"/>
    </row>
    <row r="28" customFormat="1" ht="123" customHeight="1" spans="1:8">
      <c r="A28" s="18">
        <v>17</v>
      </c>
      <c r="B28" s="24" t="s">
        <v>55</v>
      </c>
      <c r="C28" s="24" t="s">
        <v>56</v>
      </c>
      <c r="D28" s="18" t="s">
        <v>25</v>
      </c>
      <c r="E28" s="21">
        <v>147</v>
      </c>
      <c r="F28" s="22">
        <v>48.2</v>
      </c>
      <c r="G28" s="22">
        <f t="shared" si="2"/>
        <v>7085.4</v>
      </c>
      <c r="H28" s="35"/>
    </row>
    <row r="29" ht="20.1" customHeight="1" spans="1:8">
      <c r="A29" s="26"/>
      <c r="B29" s="27" t="s">
        <v>59</v>
      </c>
      <c r="C29" s="27"/>
      <c r="D29" s="26"/>
      <c r="E29" s="28"/>
      <c r="F29" s="29"/>
      <c r="G29" s="29">
        <f>SUM(G6:G28)</f>
        <v>44116.648</v>
      </c>
      <c r="H29" s="30"/>
    </row>
    <row r="30" ht="18.95" customHeight="1" spans="1:8">
      <c r="A30" s="31"/>
      <c r="B30" s="32"/>
      <c r="C30" s="32"/>
      <c r="D30" s="32"/>
      <c r="E30" s="32"/>
      <c r="F30" s="32"/>
      <c r="G30" s="33"/>
      <c r="H30" s="34"/>
    </row>
  </sheetData>
  <mergeCells count="17">
    <mergeCell ref="A1:H1"/>
    <mergeCell ref="A2:F2"/>
    <mergeCell ref="F3:G3"/>
    <mergeCell ref="B5:C5"/>
    <mergeCell ref="B7:C7"/>
    <mergeCell ref="B12:C12"/>
    <mergeCell ref="B15:C15"/>
    <mergeCell ref="B20:C20"/>
    <mergeCell ref="B23:C23"/>
    <mergeCell ref="B26:C26"/>
    <mergeCell ref="A30:H30"/>
    <mergeCell ref="A3:A4"/>
    <mergeCell ref="B3:B4"/>
    <mergeCell ref="C3:C4"/>
    <mergeCell ref="D3:D4"/>
    <mergeCell ref="E3:E4"/>
    <mergeCell ref="H3:H4"/>
  </mergeCells>
  <printOptions horizontalCentered="1"/>
  <pageMargins left="0.519444444444444" right="0.519444444444444" top="0.393055555555556" bottom="0" header="0" footer="0"/>
  <pageSetup paperSize="9" orientation="portrait"/>
  <headerFooter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SheetLayoutView="145" workbookViewId="0">
      <selection activeCell="G8" sqref="G8:G9"/>
    </sheetView>
  </sheetViews>
  <sheetFormatPr defaultColWidth="9" defaultRowHeight="11.25" outlineLevelCol="7"/>
  <cols>
    <col min="1" max="1" width="5.83333333333333" customWidth="1"/>
    <col min="2" max="2" width="17.6666666666667" customWidth="1"/>
    <col min="3" max="3" width="34.1666666666667" customWidth="1"/>
    <col min="4" max="4" width="7.16666666666667" customWidth="1"/>
    <col min="5" max="5" width="10.1666666666667" style="3" customWidth="1"/>
    <col min="6" max="6" width="12" customWidth="1"/>
    <col min="7" max="7" width="14.3333333333333" style="4" customWidth="1"/>
    <col min="8" max="8" width="12.3333333333333" customWidth="1"/>
  </cols>
  <sheetData>
    <row r="1" ht="45" customHeight="1" spans="1:8">
      <c r="A1" s="5" t="s">
        <v>1</v>
      </c>
      <c r="B1" s="5"/>
      <c r="C1" s="5"/>
      <c r="D1" s="5"/>
      <c r="E1" s="5"/>
      <c r="F1" s="5"/>
      <c r="G1" s="6"/>
      <c r="H1" s="5"/>
    </row>
    <row r="2" ht="18.95" customHeight="1" spans="1:8">
      <c r="A2" s="7" t="s">
        <v>60</v>
      </c>
      <c r="B2" s="8"/>
      <c r="C2" s="8"/>
      <c r="D2" s="8"/>
      <c r="E2" s="8"/>
      <c r="F2" s="8"/>
      <c r="G2" s="9"/>
      <c r="H2" s="10"/>
    </row>
    <row r="3" ht="23.1" customHeight="1" spans="1:8">
      <c r="A3" s="11" t="s">
        <v>5</v>
      </c>
      <c r="B3" s="11" t="s">
        <v>14</v>
      </c>
      <c r="C3" s="11" t="s">
        <v>15</v>
      </c>
      <c r="D3" s="11" t="s">
        <v>16</v>
      </c>
      <c r="E3" s="12" t="s">
        <v>17</v>
      </c>
      <c r="F3" s="11" t="s">
        <v>18</v>
      </c>
      <c r="G3" s="13"/>
      <c r="H3" s="14" t="s">
        <v>8</v>
      </c>
    </row>
    <row r="4" ht="23.1" customHeight="1" spans="1:8">
      <c r="A4" s="11"/>
      <c r="B4" s="11"/>
      <c r="C4" s="11"/>
      <c r="D4" s="11"/>
      <c r="E4" s="12"/>
      <c r="F4" s="15" t="s">
        <v>19</v>
      </c>
      <c r="G4" s="16" t="s">
        <v>20</v>
      </c>
      <c r="H4" s="17"/>
    </row>
    <row r="5" s="1" customFormat="1" ht="22" customHeight="1" spans="1:8">
      <c r="A5" s="18" t="s">
        <v>21</v>
      </c>
      <c r="B5" s="19" t="s">
        <v>22</v>
      </c>
      <c r="C5" s="20"/>
      <c r="D5" s="18"/>
      <c r="E5" s="21"/>
      <c r="F5" s="22"/>
      <c r="G5" s="22"/>
      <c r="H5" s="23"/>
    </row>
    <row r="6" ht="46" customHeight="1" spans="1:8">
      <c r="A6" s="18">
        <v>1</v>
      </c>
      <c r="B6" s="24" t="s">
        <v>61</v>
      </c>
      <c r="C6" s="24" t="s">
        <v>62</v>
      </c>
      <c r="D6" s="18" t="s">
        <v>63</v>
      </c>
      <c r="E6" s="21">
        <v>2</v>
      </c>
      <c r="F6" s="22">
        <v>350</v>
      </c>
      <c r="G6" s="22">
        <f>F6*E6</f>
        <v>700</v>
      </c>
      <c r="H6" s="35"/>
    </row>
    <row r="7" s="1" customFormat="1" ht="22" customHeight="1" spans="1:8">
      <c r="A7" s="18" t="s">
        <v>26</v>
      </c>
      <c r="B7" s="19" t="s">
        <v>46</v>
      </c>
      <c r="C7" s="20"/>
      <c r="D7" s="18"/>
      <c r="E7" s="21"/>
      <c r="F7" s="22"/>
      <c r="G7" s="22"/>
      <c r="H7" s="23"/>
    </row>
    <row r="8" customFormat="1" ht="75" customHeight="1" spans="1:8">
      <c r="A8" s="18">
        <v>2</v>
      </c>
      <c r="B8" s="36" t="s">
        <v>64</v>
      </c>
      <c r="C8" s="24" t="s">
        <v>65</v>
      </c>
      <c r="D8" s="18" t="s">
        <v>49</v>
      </c>
      <c r="E8" s="37">
        <v>2</v>
      </c>
      <c r="F8" s="22">
        <v>375</v>
      </c>
      <c r="G8" s="22">
        <f>E8*F8</f>
        <v>750</v>
      </c>
      <c r="H8" s="35"/>
    </row>
    <row r="9" customFormat="1" ht="65" customHeight="1" spans="1:8">
      <c r="A9" s="18">
        <v>3</v>
      </c>
      <c r="B9" s="36" t="s">
        <v>66</v>
      </c>
      <c r="C9" s="24" t="s">
        <v>65</v>
      </c>
      <c r="D9" s="18" t="s">
        <v>49</v>
      </c>
      <c r="E9" s="37">
        <v>2</v>
      </c>
      <c r="F9" s="22">
        <v>375</v>
      </c>
      <c r="G9" s="22">
        <f>E9*F9</f>
        <v>750</v>
      </c>
      <c r="H9" s="35"/>
    </row>
    <row r="10" ht="20.1" customHeight="1" spans="1:8">
      <c r="A10" s="26"/>
      <c r="B10" s="27" t="s">
        <v>59</v>
      </c>
      <c r="C10" s="27"/>
      <c r="D10" s="26"/>
      <c r="E10" s="28"/>
      <c r="F10" s="29"/>
      <c r="G10" s="29">
        <f>SUM(G6:G9)</f>
        <v>2200</v>
      </c>
      <c r="H10" s="30"/>
    </row>
    <row r="11" ht="18.95" customHeight="1" spans="1:8">
      <c r="A11" s="31"/>
      <c r="B11" s="32"/>
      <c r="C11" s="32"/>
      <c r="D11" s="32"/>
      <c r="E11" s="32"/>
      <c r="F11" s="32"/>
      <c r="G11" s="33"/>
      <c r="H11" s="34"/>
    </row>
  </sheetData>
  <mergeCells count="12">
    <mergeCell ref="A1:H1"/>
    <mergeCell ref="A2:F2"/>
    <mergeCell ref="F3:G3"/>
    <mergeCell ref="B5:C5"/>
    <mergeCell ref="B7:C7"/>
    <mergeCell ref="A11:H11"/>
    <mergeCell ref="A3:A4"/>
    <mergeCell ref="B3:B4"/>
    <mergeCell ref="C3:C4"/>
    <mergeCell ref="D3:D4"/>
    <mergeCell ref="E3:E4"/>
    <mergeCell ref="H3:H4"/>
  </mergeCells>
  <printOptions horizontalCentered="1"/>
  <pageMargins left="0.519444444444444" right="0.519444444444444" top="0.393055555555556" bottom="0" header="0" footer="0"/>
  <pageSetup paperSize="9" orientation="portrait"/>
  <headerFooter/>
  <rowBreaks count="1" manualBreakCount="1">
    <brk id="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SheetLayoutView="145" workbookViewId="0">
      <selection activeCell="H14" sqref="B5:H14"/>
    </sheetView>
  </sheetViews>
  <sheetFormatPr defaultColWidth="9" defaultRowHeight="11.25" outlineLevelCol="7"/>
  <cols>
    <col min="1" max="1" width="5.83333333333333" customWidth="1"/>
    <col min="2" max="2" width="17.6666666666667" customWidth="1"/>
    <col min="3" max="3" width="34.1666666666667" customWidth="1"/>
    <col min="4" max="4" width="7.16666666666667" customWidth="1"/>
    <col min="5" max="5" width="10.1666666666667" style="3" customWidth="1"/>
    <col min="6" max="6" width="12" customWidth="1"/>
    <col min="7" max="7" width="14.3333333333333" style="4" customWidth="1"/>
    <col min="8" max="8" width="12.3333333333333" customWidth="1"/>
  </cols>
  <sheetData>
    <row r="1" ht="45" customHeight="1" spans="1:8">
      <c r="A1" s="5" t="s">
        <v>1</v>
      </c>
      <c r="B1" s="5"/>
      <c r="C1" s="5"/>
      <c r="D1" s="5"/>
      <c r="E1" s="5"/>
      <c r="F1" s="5"/>
      <c r="G1" s="6"/>
      <c r="H1" s="5"/>
    </row>
    <row r="2" ht="18.95" customHeight="1" spans="1:8">
      <c r="A2" s="7" t="s">
        <v>67</v>
      </c>
      <c r="B2" s="8"/>
      <c r="C2" s="8"/>
      <c r="D2" s="8"/>
      <c r="E2" s="8"/>
      <c r="F2" s="8"/>
      <c r="G2" s="9"/>
      <c r="H2" s="10"/>
    </row>
    <row r="3" ht="23.1" customHeight="1" spans="1:8">
      <c r="A3" s="11" t="s">
        <v>5</v>
      </c>
      <c r="B3" s="11" t="s">
        <v>14</v>
      </c>
      <c r="C3" s="11" t="s">
        <v>15</v>
      </c>
      <c r="D3" s="11" t="s">
        <v>16</v>
      </c>
      <c r="E3" s="12" t="s">
        <v>17</v>
      </c>
      <c r="F3" s="11" t="s">
        <v>18</v>
      </c>
      <c r="G3" s="13"/>
      <c r="H3" s="14" t="s">
        <v>8</v>
      </c>
    </row>
    <row r="4" ht="23.1" customHeight="1" spans="1:8">
      <c r="A4" s="11"/>
      <c r="B4" s="11"/>
      <c r="C4" s="11"/>
      <c r="D4" s="11"/>
      <c r="E4" s="12"/>
      <c r="F4" s="15" t="s">
        <v>19</v>
      </c>
      <c r="G4" s="16" t="s">
        <v>20</v>
      </c>
      <c r="H4" s="17"/>
    </row>
    <row r="5" s="1" customFormat="1" ht="24" customHeight="1" spans="1:8">
      <c r="A5" s="18" t="s">
        <v>21</v>
      </c>
      <c r="B5" s="19"/>
      <c r="C5" s="20"/>
      <c r="D5" s="18"/>
      <c r="E5" s="21"/>
      <c r="F5" s="22"/>
      <c r="G5" s="22"/>
      <c r="H5" s="23"/>
    </row>
    <row r="6" s="2" customFormat="1" ht="40" customHeight="1" spans="1:8">
      <c r="A6" s="18">
        <v>1</v>
      </c>
      <c r="B6" s="24"/>
      <c r="C6" s="24"/>
      <c r="D6" s="18"/>
      <c r="E6" s="21"/>
      <c r="F6" s="22"/>
      <c r="G6" s="22"/>
      <c r="H6" s="25"/>
    </row>
    <row r="7" s="2" customFormat="1" ht="26" customHeight="1" spans="1:8">
      <c r="A7" s="18">
        <v>2</v>
      </c>
      <c r="B7" s="24"/>
      <c r="C7" s="24"/>
      <c r="D7" s="18"/>
      <c r="E7" s="21"/>
      <c r="F7" s="22"/>
      <c r="G7" s="22"/>
      <c r="H7" s="25"/>
    </row>
    <row r="8" s="2" customFormat="1" ht="27" customHeight="1" spans="1:8">
      <c r="A8" s="18">
        <v>3</v>
      </c>
      <c r="B8" s="24"/>
      <c r="C8" s="24"/>
      <c r="D8" s="18"/>
      <c r="E8" s="21"/>
      <c r="F8" s="22"/>
      <c r="G8" s="22"/>
      <c r="H8" s="25"/>
    </row>
    <row r="9" s="2" customFormat="1" ht="49" customHeight="1" spans="1:8">
      <c r="A9" s="18">
        <v>4</v>
      </c>
      <c r="B9" s="24"/>
      <c r="C9" s="24"/>
      <c r="D9" s="18"/>
      <c r="E9" s="21"/>
      <c r="F9" s="22"/>
      <c r="G9" s="22"/>
      <c r="H9" s="25"/>
    </row>
    <row r="10" s="2" customFormat="1" ht="35" customHeight="1" spans="1:8">
      <c r="A10" s="18">
        <v>5</v>
      </c>
      <c r="B10" s="24"/>
      <c r="C10" s="24"/>
      <c r="D10" s="18"/>
      <c r="E10" s="21"/>
      <c r="F10" s="22"/>
      <c r="G10" s="22"/>
      <c r="H10" s="23"/>
    </row>
    <row r="11" s="2" customFormat="1" ht="35" customHeight="1" spans="1:8">
      <c r="A11" s="18">
        <v>6</v>
      </c>
      <c r="B11" s="24"/>
      <c r="C11" s="24"/>
      <c r="D11" s="18"/>
      <c r="E11" s="21"/>
      <c r="F11" s="22"/>
      <c r="G11" s="22"/>
      <c r="H11" s="23"/>
    </row>
    <row r="12" s="2" customFormat="1" ht="35" customHeight="1" spans="1:8">
      <c r="A12" s="18">
        <v>7</v>
      </c>
      <c r="B12" s="24"/>
      <c r="C12" s="24"/>
      <c r="D12" s="18"/>
      <c r="E12" s="21"/>
      <c r="F12" s="22"/>
      <c r="G12" s="22"/>
      <c r="H12" s="23"/>
    </row>
    <row r="13" s="2" customFormat="1" ht="35" customHeight="1" spans="1:8">
      <c r="A13" s="18">
        <v>8</v>
      </c>
      <c r="B13" s="24"/>
      <c r="C13" s="24"/>
      <c r="D13" s="18"/>
      <c r="E13" s="21"/>
      <c r="F13" s="22"/>
      <c r="G13" s="22"/>
      <c r="H13" s="23"/>
    </row>
    <row r="14" s="2" customFormat="1" ht="54" customHeight="1" spans="1:8">
      <c r="A14" s="18">
        <v>9</v>
      </c>
      <c r="B14" s="24"/>
      <c r="C14" s="24"/>
      <c r="D14" s="18"/>
      <c r="E14" s="21"/>
      <c r="F14" s="22"/>
      <c r="G14" s="22"/>
      <c r="H14" s="23"/>
    </row>
    <row r="15" ht="24" customHeight="1" spans="1:8">
      <c r="A15" s="26"/>
      <c r="B15" s="27" t="s">
        <v>59</v>
      </c>
      <c r="C15" s="27"/>
      <c r="D15" s="26"/>
      <c r="E15" s="28"/>
      <c r="F15" s="29"/>
      <c r="G15" s="29">
        <f>SUM(G6:G14)</f>
        <v>0</v>
      </c>
      <c r="H15" s="30"/>
    </row>
    <row r="16" ht="18.95" customHeight="1" spans="1:8">
      <c r="A16" s="31"/>
      <c r="B16" s="32"/>
      <c r="C16" s="32"/>
      <c r="D16" s="32"/>
      <c r="E16" s="32"/>
      <c r="F16" s="32"/>
      <c r="G16" s="33"/>
      <c r="H16" s="34"/>
    </row>
  </sheetData>
  <mergeCells count="11">
    <mergeCell ref="A1:H1"/>
    <mergeCell ref="A2:F2"/>
    <mergeCell ref="F3:G3"/>
    <mergeCell ref="B5:C5"/>
    <mergeCell ref="A16:H16"/>
    <mergeCell ref="A3:A4"/>
    <mergeCell ref="B3:B4"/>
    <mergeCell ref="C3:C4"/>
    <mergeCell ref="D3:D4"/>
    <mergeCell ref="E3:E4"/>
    <mergeCell ref="H3:H4"/>
  </mergeCells>
  <printOptions horizontalCentered="1"/>
  <pageMargins left="0.519444444444444" right="0.519444444444444" top="0.393055555555556" bottom="0" header="0" footer="0"/>
  <pageSetup paperSize="9" orientation="portrait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 </vt:lpstr>
      <vt:lpstr>装饰部分</vt:lpstr>
      <vt:lpstr>拆除部分 </vt:lpstr>
      <vt:lpstr>安装部分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Mecexl丷Tyc</cp:lastModifiedBy>
  <dcterms:created xsi:type="dcterms:W3CDTF">2022-03-24T02:50:00Z</dcterms:created>
  <dcterms:modified xsi:type="dcterms:W3CDTF">2022-12-05T06:41:05Z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F0EE43D403444D2098A1606F36CD55B9</vt:lpwstr>
  </property>
  <property fmtid="{D5CDD505-2E9C-101B-9397-08002B2CF9AE}" pid="3" name="KSOProductBuildVer">
    <vt:lpwstr>2052-11.1.0.12763</vt:lpwstr>
  </property>
</Properties>
</file>