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封面" sheetId="13" r:id="rId1"/>
    <sheet name="汇总 " sheetId="12" r:id="rId2"/>
    <sheet name="装饰部分" sheetId="5" r:id="rId3"/>
    <sheet name="拆除部分 " sheetId="11" r:id="rId4"/>
    <sheet name="安装部分 " sheetId="10" r:id="rId5"/>
  </sheets>
  <definedNames>
    <definedName name="_xlnm.Print_Area" localSheetId="2">装饰部分!$A$1:$H$31</definedName>
    <definedName name="_xlnm.Print_Area" localSheetId="4">'安装部分 '!$A$1:$H$14</definedName>
    <definedName name="_xlnm.Print_Area" localSheetId="3">'拆除部分 '!$A$1:$H$11</definedName>
    <definedName name="_xlnm.Print_Area" localSheetId="1">'汇总 '!$A$1:$E$10</definedName>
  </definedNames>
  <calcPr calcId="144525"/>
</workbook>
</file>

<file path=xl/sharedStrings.xml><?xml version="1.0" encoding="utf-8"?>
<sst xmlns="http://schemas.openxmlformats.org/spreadsheetml/2006/main" count="141" uniqueCount="83">
  <si>
    <t>中山市中医院</t>
  </si>
  <si>
    <t>中山市中医院零星装修工程</t>
  </si>
  <si>
    <t>对院内儿科母婴室、检验科、骨二科一区、骨二科二区、康复二区办公室、康复二区示教室、康复一区、放疗病区、悦来门诊药房，等区域进行部分装修工程</t>
  </si>
  <si>
    <t>设计预算</t>
  </si>
  <si>
    <t>中山市第二建筑设计院有限公司</t>
  </si>
  <si>
    <t>序号</t>
  </si>
  <si>
    <t>项目内容</t>
  </si>
  <si>
    <t>金额</t>
  </si>
  <si>
    <t>备注</t>
  </si>
  <si>
    <t>装修工程</t>
  </si>
  <si>
    <t>拆除工程</t>
  </si>
  <si>
    <t>安装工程</t>
  </si>
  <si>
    <t>汇总</t>
  </si>
  <si>
    <t>工程名称:中山市中医院零星装修工程——装修部分</t>
  </si>
  <si>
    <t>项目名称</t>
  </si>
  <si>
    <t>项目特征描述</t>
  </si>
  <si>
    <t>计量
单位</t>
  </si>
  <si>
    <t>工程数量</t>
  </si>
  <si>
    <t>金 额 (元)</t>
  </si>
  <si>
    <t>综合单价</t>
  </si>
  <si>
    <t>合价</t>
  </si>
  <si>
    <t>一</t>
  </si>
  <si>
    <t>中医院门诊儿科母婴室修缮项目清单</t>
  </si>
  <si>
    <t>乳胶漆油漆</t>
  </si>
  <si>
    <t>1、斯拿水底漆一遍，刮骨浆两遍
2、天棚面基层清扫、配浆、补小洞、打磨、满刮腻子两遍等
3、乳胶漆底漆一遍，面漆三遍</t>
  </si>
  <si>
    <t>m2</t>
  </si>
  <si>
    <t>此项不含乳胶漆材料</t>
  </si>
  <si>
    <t>乳胶漆油漆
（多乐士）</t>
  </si>
  <si>
    <t>1、母婴室专用儿童漆
2、品牌：多乐士涥零儿童漆（抗甲醛、淳零）
3、规格：5L</t>
  </si>
  <si>
    <t>桶</t>
  </si>
  <si>
    <t>更换防撞条</t>
  </si>
  <si>
    <t>1、拆除原有旧防撞条
2、新安装防撞贴</t>
  </si>
  <si>
    <t>米</t>
  </si>
  <si>
    <t>洗手台维修</t>
  </si>
  <si>
    <t>1、维修洗手台台面漏水
2、拆除原有埙坏玻璃胶，进行密封处理，重新打结构胶收口
3、洗手台下发霉处，重新翻新处理</t>
  </si>
  <si>
    <t>项</t>
  </si>
  <si>
    <t>二</t>
  </si>
  <si>
    <t>中医院检验科项目清单</t>
  </si>
  <si>
    <t>铝扣板天花</t>
  </si>
  <si>
    <t>1、拆装铝扣板天花
2、保护性局部拆除铝扣板天花
3、修复及更换率扣板天花</t>
  </si>
  <si>
    <t>三</t>
  </si>
  <si>
    <t>中医院骨二科一区病房修缮项目清单</t>
  </si>
  <si>
    <t>石膏板（修补）</t>
  </si>
  <si>
    <t>1、拆除原有石膏板更换翻新石膏板</t>
  </si>
  <si>
    <t>块</t>
  </si>
  <si>
    <t>1.乳胶漆底漆一遍，面漆三遍，刮腻子两遍
2.天棚面基层清扫、配浆、补小洞、打磨、满刮腻子两遍等
3.清扫、配浆、打磨、刷乳胶底漆、面漆等
4.房间内桌子、椅子、床、床头柜、床垫、床架等家具保护性移位归类堆放,施工完成后安装复原。</t>
  </si>
  <si>
    <t>四</t>
  </si>
  <si>
    <t>中医院骨二科二区病房修缮项目清单（813-823病房）</t>
  </si>
  <si>
    <t>五</t>
  </si>
  <si>
    <t>中医院康复二区办公室、示教室修缮项目清单</t>
  </si>
  <si>
    <t>六</t>
  </si>
  <si>
    <t>中医院康复一区病房修缮项目清单</t>
  </si>
  <si>
    <t>七</t>
  </si>
  <si>
    <t>中医院放疗病区治疗室彩钢板隔墙项目清单</t>
  </si>
  <si>
    <t>彩钢板隔墙</t>
  </si>
  <si>
    <t>1、426彩钢板（50CM）隔墙</t>
  </si>
  <si>
    <t>外角铝柱</t>
  </si>
  <si>
    <t>1、 外角铝柱</t>
  </si>
  <si>
    <t>m</t>
  </si>
  <si>
    <t>定制木架</t>
  </si>
  <si>
    <t>1、免漆板定制木格栅，双面胶条收口。</t>
  </si>
  <si>
    <t>八</t>
  </si>
  <si>
    <t>中医院悦来门诊药房玻璃修缮项目清单</t>
  </si>
  <si>
    <t xml:space="preserve">钢化玻璃
</t>
  </si>
  <si>
    <t>1、拆除原有清理干净胶印，玻璃碎渣。工程垃圾打包清运，装车外运、废品处理。 
2、定制12厘钢化玻璃固定安装，结构胶密封收口
3、零星维修，规格：
1900*1380=1件</t>
  </si>
  <si>
    <t>合计</t>
  </si>
  <si>
    <t>工程名称:中山市中医院零星装修工程——拆除部分</t>
  </si>
  <si>
    <t>工程名称:中山市中医院零星装修工程——安装部分</t>
  </si>
  <si>
    <t>配管 PVC20</t>
  </si>
  <si>
    <t>1、PVC电线管砖、混凝土结构明配 公称直径(mm以内) 20</t>
  </si>
  <si>
    <t>配管 PVC40</t>
  </si>
  <si>
    <t>1、PVC电线管砖、混凝土结构明配 公称直径(mm以内)40</t>
  </si>
  <si>
    <t>线槽内配线 BVV- 2.5</t>
  </si>
  <si>
    <t>1、线槽内配线 BVV- 2.5</t>
  </si>
  <si>
    <t>二三极插座</t>
  </si>
  <si>
    <t>1、控制设备及低压电器安装 单相明插座安装 单相带接地（A以下） 16
2、接线盒安装 开关
（插座）盒明装</t>
  </si>
  <si>
    <t>个</t>
  </si>
  <si>
    <t>六类网线 CAT6 UTP</t>
  </si>
  <si>
    <t>1、敷设双绞线缆或电话线
管、明槽内穿放(对以内) 20
2、六类网线|CAT6 UTP</t>
  </si>
  <si>
    <t>网络插座</t>
  </si>
  <si>
    <t>1、网络插座 明装
2、安装8位模块式信息电话插座 双口       3、接线盒安装 接线盒明装
4、接线盒|86型</t>
  </si>
  <si>
    <t xml:space="preserve">40mm线槽 </t>
  </si>
  <si>
    <t xml:space="preserve"> 1、明装线槽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</si>
</sst>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9"/>
      <name val="SimSun"/>
      <charset val="134"/>
    </font>
    <font>
      <b/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sz val="24"/>
      <color theme="1"/>
      <name val="黑体"/>
      <charset val="134"/>
    </font>
    <font>
      <sz val="22"/>
      <color theme="1"/>
      <name val="宋体"/>
      <charset val="134"/>
      <scheme val="minor"/>
    </font>
    <font>
      <sz val="22"/>
      <color theme="1"/>
      <name val="黑体"/>
      <charset val="134"/>
    </font>
    <font>
      <sz val="4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7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</cellStyleXfs>
  <cellXfs count="70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/>
    <xf numFmtId="176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shrinkToFit="1"/>
    </xf>
    <xf numFmtId="2" fontId="7" fillId="0" borderId="7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/>
    <xf numFmtId="0" fontId="0" fillId="0" borderId="1" xfId="0" applyFont="1" applyBorder="1"/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31" fontId="13" fillId="0" borderId="1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5" zoomScaleNormal="85" topLeftCell="A2" workbookViewId="0">
      <selection activeCell="A22" sqref="A22"/>
    </sheetView>
  </sheetViews>
  <sheetFormatPr defaultColWidth="12" defaultRowHeight="13.5" outlineLevelCol="4"/>
  <cols>
    <col min="1" max="5" width="23.6666666666667" style="59" customWidth="1"/>
    <col min="6" max="16384" width="12" style="59"/>
  </cols>
  <sheetData>
    <row r="1" ht="22.15" customHeight="1"/>
    <row r="2" ht="45" customHeight="1" spans="1:5">
      <c r="A2" s="60" t="s">
        <v>0</v>
      </c>
      <c r="B2" s="60"/>
      <c r="C2" s="60"/>
      <c r="D2" s="60"/>
      <c r="E2" s="60"/>
    </row>
    <row r="3" ht="46" customHeight="1" spans="1:5">
      <c r="A3" s="61" t="s">
        <v>1</v>
      </c>
      <c r="B3" s="61"/>
      <c r="C3" s="61"/>
      <c r="D3" s="61"/>
      <c r="E3" s="61"/>
    </row>
    <row r="4" ht="94" customHeight="1" spans="1:5">
      <c r="A4" s="62" t="s">
        <v>2</v>
      </c>
      <c r="B4" s="62"/>
      <c r="C4" s="62"/>
      <c r="D4" s="62"/>
      <c r="E4" s="62"/>
    </row>
    <row r="5" ht="27" spans="1:5">
      <c r="A5" s="63"/>
      <c r="B5" s="63"/>
      <c r="C5" s="63"/>
      <c r="D5" s="63"/>
      <c r="E5" s="63"/>
    </row>
    <row r="6" ht="27" spans="1:5">
      <c r="A6" s="63"/>
      <c r="B6" s="63"/>
      <c r="C6" s="63"/>
      <c r="D6" s="63"/>
      <c r="E6" s="63"/>
    </row>
    <row r="7" ht="27" spans="1:5">
      <c r="A7" s="63"/>
      <c r="B7" s="63"/>
      <c r="C7" s="63"/>
      <c r="D7" s="63"/>
      <c r="E7" s="63"/>
    </row>
    <row r="8" ht="27" spans="1:5">
      <c r="A8" s="63"/>
      <c r="B8" s="63"/>
      <c r="C8" s="63"/>
      <c r="D8" s="63"/>
      <c r="E8" s="63"/>
    </row>
    <row r="9" ht="27" spans="1:5">
      <c r="A9" s="63"/>
      <c r="B9" s="63"/>
      <c r="C9" s="63"/>
      <c r="D9" s="63"/>
      <c r="E9" s="63"/>
    </row>
    <row r="10" ht="27" spans="1:5">
      <c r="A10" s="63"/>
      <c r="B10" s="63"/>
      <c r="C10" s="63"/>
      <c r="D10" s="63"/>
      <c r="E10" s="63"/>
    </row>
    <row r="11" ht="27" customHeight="1" spans="1:5">
      <c r="A11" s="64"/>
      <c r="B11" s="64"/>
      <c r="C11" s="64"/>
      <c r="D11" s="64"/>
      <c r="E11" s="64"/>
    </row>
    <row r="12" ht="75" customHeight="1" spans="1:5">
      <c r="A12" s="64"/>
      <c r="B12" s="65" t="s">
        <v>3</v>
      </c>
      <c r="C12" s="65"/>
      <c r="D12" s="65"/>
      <c r="E12" s="64"/>
    </row>
    <row r="13" ht="27" spans="1:5">
      <c r="A13" s="64"/>
      <c r="B13" s="64"/>
      <c r="C13" s="64"/>
      <c r="D13" s="64"/>
      <c r="E13" s="64"/>
    </row>
    <row r="14" ht="27" spans="1:5">
      <c r="A14" s="64"/>
      <c r="B14" s="64"/>
      <c r="C14" s="64"/>
      <c r="D14" s="64"/>
      <c r="E14" s="64"/>
    </row>
    <row r="15" ht="27" spans="1:5">
      <c r="A15" s="64"/>
      <c r="B15" s="64"/>
      <c r="C15" s="64"/>
      <c r="D15" s="64"/>
      <c r="E15" s="64"/>
    </row>
    <row r="16" ht="27" spans="1:5">
      <c r="A16" s="64"/>
      <c r="B16" s="64"/>
      <c r="C16" s="64"/>
      <c r="D16" s="64"/>
      <c r="E16" s="64"/>
    </row>
    <row r="17" ht="24.95" customHeight="1" spans="1:5">
      <c r="A17" s="64"/>
      <c r="B17" s="64"/>
      <c r="C17" s="64"/>
      <c r="D17" s="64"/>
      <c r="E17" s="64"/>
    </row>
    <row r="18" ht="27" spans="1:5">
      <c r="A18" s="64"/>
      <c r="B18" s="64"/>
      <c r="C18" s="64"/>
      <c r="D18" s="64"/>
      <c r="E18" s="64"/>
    </row>
    <row r="19" ht="19.15" customHeight="1" spans="1:5">
      <c r="A19" s="64"/>
      <c r="B19" s="64"/>
      <c r="C19" s="64"/>
      <c r="D19" s="64"/>
      <c r="E19" s="64"/>
    </row>
    <row r="20" ht="34.9" customHeight="1" spans="1:5">
      <c r="A20" s="66" t="s">
        <v>4</v>
      </c>
      <c r="B20" s="66"/>
      <c r="C20" s="66"/>
      <c r="D20" s="66"/>
      <c r="E20" s="66"/>
    </row>
    <row r="21" ht="34.9" customHeight="1" spans="1:5">
      <c r="A21" s="67">
        <v>44854</v>
      </c>
      <c r="B21" s="68"/>
      <c r="C21" s="68"/>
      <c r="D21" s="68"/>
      <c r="E21" s="69"/>
    </row>
  </sheetData>
  <mergeCells count="12"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B12:D12"/>
    <mergeCell ref="A20:E20"/>
    <mergeCell ref="A21:E21"/>
  </mergeCells>
  <pageMargins left="0.393055555555556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130" zoomScaleNormal="130" workbookViewId="0">
      <selection activeCell="D16" sqref="D16"/>
    </sheetView>
  </sheetViews>
  <sheetFormatPr defaultColWidth="12" defaultRowHeight="14.25" outlineLevelCol="4"/>
  <cols>
    <col min="1" max="1" width="7.33333333333333" style="49" customWidth="1"/>
    <col min="2" max="2" width="29" style="49" customWidth="1"/>
    <col min="3" max="3" width="17.8333333333333" style="49" customWidth="1"/>
    <col min="4" max="4" width="24.8333333333333" style="49" customWidth="1"/>
    <col min="5" max="5" width="21.1666666666667" style="49" customWidth="1"/>
    <col min="6" max="6" width="12" style="49"/>
    <col min="7" max="7" width="15.3333333333333" style="49"/>
    <col min="8" max="16384" width="12" style="49"/>
  </cols>
  <sheetData>
    <row r="1" ht="54" customHeight="1" spans="1:5">
      <c r="A1" s="50" t="s">
        <v>1</v>
      </c>
      <c r="B1" s="50"/>
      <c r="C1" s="50"/>
      <c r="D1" s="50"/>
      <c r="E1" s="50"/>
    </row>
    <row r="2" s="48" customFormat="1" ht="51.95" customHeight="1" spans="1:5">
      <c r="A2" s="51" t="s">
        <v>5</v>
      </c>
      <c r="B2" s="51" t="s">
        <v>6</v>
      </c>
      <c r="C2" s="51"/>
      <c r="D2" s="52" t="s">
        <v>7</v>
      </c>
      <c r="E2" s="51" t="s">
        <v>8</v>
      </c>
    </row>
    <row r="3" ht="36" customHeight="1" spans="1:5">
      <c r="A3" s="53">
        <v>1</v>
      </c>
      <c r="B3" s="54" t="s">
        <v>9</v>
      </c>
      <c r="C3" s="55"/>
      <c r="D3" s="55">
        <f>装饰部分!G30</f>
        <v>37972</v>
      </c>
      <c r="E3" s="53"/>
    </row>
    <row r="4" ht="36" customHeight="1" spans="1:5">
      <c r="A4" s="53">
        <v>2</v>
      </c>
      <c r="B4" s="54" t="s">
        <v>10</v>
      </c>
      <c r="C4" s="55"/>
      <c r="D4" s="55">
        <f>'拆除部分 '!G10</f>
        <v>0</v>
      </c>
      <c r="E4" s="53"/>
    </row>
    <row r="5" ht="36" customHeight="1" spans="1:5">
      <c r="A5" s="53">
        <v>3</v>
      </c>
      <c r="B5" s="54" t="s">
        <v>11</v>
      </c>
      <c r="C5" s="55"/>
      <c r="D5" s="55">
        <f>'安装部分 '!G13</f>
        <v>7921</v>
      </c>
      <c r="E5" s="53"/>
    </row>
    <row r="6" ht="36" customHeight="1" spans="1:5">
      <c r="A6" s="53">
        <v>4</v>
      </c>
      <c r="B6" s="51" t="s">
        <v>12</v>
      </c>
      <c r="C6" s="56"/>
      <c r="D6" s="56">
        <f>SUM(D3:D5)</f>
        <v>45893</v>
      </c>
      <c r="E6" s="53"/>
    </row>
    <row r="7" ht="33.95" customHeight="1" spans="1:5">
      <c r="A7" s="57"/>
      <c r="B7" s="57"/>
      <c r="C7" s="57"/>
      <c r="D7" s="57"/>
      <c r="E7" s="57"/>
    </row>
    <row r="10" spans="3:5">
      <c r="C10" s="58"/>
      <c r="D10" s="58"/>
      <c r="E10" s="58"/>
    </row>
  </sheetData>
  <mergeCells count="4">
    <mergeCell ref="A1:E1"/>
    <mergeCell ref="A7:E7"/>
    <mergeCell ref="C9:E9"/>
    <mergeCell ref="C10:E10"/>
  </mergeCells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SheetLayoutView="145" workbookViewId="0">
      <selection activeCell="I22" sqref="I$1:I$1048576"/>
    </sheetView>
  </sheetViews>
  <sheetFormatPr defaultColWidth="9" defaultRowHeight="11.25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  <col min="9" max="9" width="13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13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4" customHeight="1" spans="1:8">
      <c r="A5" s="18" t="s">
        <v>21</v>
      </c>
      <c r="B5" s="19" t="s">
        <v>22</v>
      </c>
      <c r="C5" s="20"/>
      <c r="D5" s="18"/>
      <c r="E5" s="21"/>
      <c r="F5" s="22"/>
      <c r="G5" s="22"/>
      <c r="H5" s="23"/>
    </row>
    <row r="6" customFormat="1" ht="53" customHeight="1" spans="1:8">
      <c r="A6" s="18">
        <v>1</v>
      </c>
      <c r="B6" s="29" t="s">
        <v>23</v>
      </c>
      <c r="C6" s="29" t="s">
        <v>24</v>
      </c>
      <c r="D6" s="18" t="s">
        <v>25</v>
      </c>
      <c r="E6" s="21">
        <v>15</v>
      </c>
      <c r="F6" s="42">
        <v>49</v>
      </c>
      <c r="G6" s="42">
        <f t="shared" ref="G6:G9" si="0">F6*E6</f>
        <v>735</v>
      </c>
      <c r="H6" s="43" t="s">
        <v>26</v>
      </c>
    </row>
    <row r="7" customFormat="1" ht="53" customHeight="1" spans="1:8">
      <c r="A7" s="18">
        <v>2</v>
      </c>
      <c r="B7" s="29" t="s">
        <v>27</v>
      </c>
      <c r="C7" s="29" t="s">
        <v>28</v>
      </c>
      <c r="D7" s="18" t="s">
        <v>29</v>
      </c>
      <c r="E7" s="21">
        <v>1</v>
      </c>
      <c r="F7" s="42">
        <v>1100</v>
      </c>
      <c r="G7" s="42">
        <f t="shared" si="0"/>
        <v>1100</v>
      </c>
      <c r="H7" s="23"/>
    </row>
    <row r="8" customFormat="1" ht="53" customHeight="1" spans="1:8">
      <c r="A8" s="18">
        <v>3</v>
      </c>
      <c r="B8" s="29" t="s">
        <v>30</v>
      </c>
      <c r="C8" s="29" t="s">
        <v>31</v>
      </c>
      <c r="D8" s="18" t="s">
        <v>32</v>
      </c>
      <c r="E8" s="21">
        <v>12</v>
      </c>
      <c r="F8" s="42">
        <v>18</v>
      </c>
      <c r="G8" s="42">
        <f t="shared" si="0"/>
        <v>216</v>
      </c>
      <c r="H8" s="23"/>
    </row>
    <row r="9" customFormat="1" ht="53" customHeight="1" spans="1:8">
      <c r="A9" s="18">
        <v>4</v>
      </c>
      <c r="B9" s="29" t="s">
        <v>33</v>
      </c>
      <c r="C9" s="29" t="s">
        <v>34</v>
      </c>
      <c r="D9" s="18" t="s">
        <v>35</v>
      </c>
      <c r="E9" s="21">
        <v>1</v>
      </c>
      <c r="F9" s="42">
        <v>125</v>
      </c>
      <c r="G9" s="42">
        <f t="shared" si="0"/>
        <v>125</v>
      </c>
      <c r="H9" s="23"/>
    </row>
    <row r="10" customFormat="1" ht="24" customHeight="1" spans="1:8">
      <c r="A10" s="18" t="s">
        <v>36</v>
      </c>
      <c r="B10" s="19" t="s">
        <v>37</v>
      </c>
      <c r="C10" s="20"/>
      <c r="D10" s="44"/>
      <c r="E10" s="45"/>
      <c r="F10" s="46"/>
      <c r="G10" s="46"/>
      <c r="H10" s="47"/>
    </row>
    <row r="11" customFormat="1" ht="55" customHeight="1" spans="1:8">
      <c r="A11" s="18">
        <v>5</v>
      </c>
      <c r="B11" s="29" t="s">
        <v>38</v>
      </c>
      <c r="C11" s="29" t="s">
        <v>39</v>
      </c>
      <c r="D11" s="18" t="s">
        <v>35</v>
      </c>
      <c r="E11" s="21">
        <v>1</v>
      </c>
      <c r="F11" s="22">
        <v>1800</v>
      </c>
      <c r="G11" s="22">
        <f t="shared" ref="G11:G14" si="1">F11*E11</f>
        <v>1800</v>
      </c>
      <c r="H11" s="23"/>
    </row>
    <row r="12" customFormat="1" ht="24" customHeight="1" spans="1:8">
      <c r="A12" s="18" t="s">
        <v>40</v>
      </c>
      <c r="B12" s="19" t="s">
        <v>41</v>
      </c>
      <c r="C12" s="20"/>
      <c r="D12" s="18"/>
      <c r="E12" s="21"/>
      <c r="F12" s="22"/>
      <c r="G12" s="22"/>
      <c r="H12" s="39"/>
    </row>
    <row r="13" customFormat="1" ht="40" customHeight="1" spans="1:8">
      <c r="A13" s="18">
        <v>6</v>
      </c>
      <c r="B13" s="29" t="s">
        <v>42</v>
      </c>
      <c r="C13" s="29" t="s">
        <v>43</v>
      </c>
      <c r="D13" s="18" t="s">
        <v>44</v>
      </c>
      <c r="E13" s="21">
        <v>75</v>
      </c>
      <c r="F13" s="22">
        <v>45</v>
      </c>
      <c r="G13" s="22">
        <f t="shared" si="1"/>
        <v>3375</v>
      </c>
      <c r="H13" s="23"/>
    </row>
    <row r="14" customFormat="1" ht="132" customHeight="1" spans="1:8">
      <c r="A14" s="18">
        <v>7</v>
      </c>
      <c r="B14" s="29" t="s">
        <v>23</v>
      </c>
      <c r="C14" s="29" t="s">
        <v>45</v>
      </c>
      <c r="D14" s="18" t="s">
        <v>25</v>
      </c>
      <c r="E14" s="21">
        <v>138</v>
      </c>
      <c r="F14" s="22">
        <v>45</v>
      </c>
      <c r="G14" s="22">
        <f t="shared" si="1"/>
        <v>6210</v>
      </c>
      <c r="H14" s="23"/>
    </row>
    <row r="15" s="1" customFormat="1" ht="22" customHeight="1" spans="1:9">
      <c r="A15" s="18" t="s">
        <v>46</v>
      </c>
      <c r="B15" s="19" t="s">
        <v>47</v>
      </c>
      <c r="C15" s="20"/>
      <c r="D15" s="18"/>
      <c r="E15" s="21"/>
      <c r="F15" s="22"/>
      <c r="G15" s="22"/>
      <c r="H15" s="23"/>
      <c r="I15"/>
    </row>
    <row r="16" customFormat="1" ht="37" customHeight="1" spans="1:8">
      <c r="A16" s="18">
        <v>8</v>
      </c>
      <c r="B16" s="29" t="s">
        <v>42</v>
      </c>
      <c r="C16" s="29" t="s">
        <v>43</v>
      </c>
      <c r="D16" s="18" t="s">
        <v>44</v>
      </c>
      <c r="E16" s="21">
        <v>44</v>
      </c>
      <c r="F16" s="22">
        <v>45</v>
      </c>
      <c r="G16" s="22">
        <f t="shared" ref="G16:G20" si="2">F16*E16</f>
        <v>1980</v>
      </c>
      <c r="H16" s="23"/>
    </row>
    <row r="17" customFormat="1" ht="132" customHeight="1" spans="1:8">
      <c r="A17" s="18">
        <v>9</v>
      </c>
      <c r="B17" s="29" t="s">
        <v>23</v>
      </c>
      <c r="C17" s="29" t="s">
        <v>45</v>
      </c>
      <c r="D17" s="18" t="s">
        <v>25</v>
      </c>
      <c r="E17" s="21">
        <v>94</v>
      </c>
      <c r="F17" s="22">
        <v>45</v>
      </c>
      <c r="G17" s="22">
        <f t="shared" si="2"/>
        <v>4230</v>
      </c>
      <c r="H17" s="23"/>
    </row>
    <row r="18" s="1" customFormat="1" ht="22" customHeight="1" spans="1:9">
      <c r="A18" s="18" t="s">
        <v>48</v>
      </c>
      <c r="B18" s="19" t="s">
        <v>49</v>
      </c>
      <c r="C18" s="20"/>
      <c r="D18" s="18"/>
      <c r="E18" s="21"/>
      <c r="F18" s="22"/>
      <c r="G18" s="22"/>
      <c r="H18" s="23"/>
      <c r="I18"/>
    </row>
    <row r="19" customFormat="1" ht="37" customHeight="1" spans="1:8">
      <c r="A19" s="18">
        <v>10</v>
      </c>
      <c r="B19" s="29" t="s">
        <v>42</v>
      </c>
      <c r="C19" s="29" t="s">
        <v>43</v>
      </c>
      <c r="D19" s="18" t="s">
        <v>44</v>
      </c>
      <c r="E19" s="21">
        <v>1</v>
      </c>
      <c r="F19" s="22">
        <v>63</v>
      </c>
      <c r="G19" s="22">
        <f t="shared" si="2"/>
        <v>63</v>
      </c>
      <c r="H19" s="23"/>
    </row>
    <row r="20" customFormat="1" ht="132" customHeight="1" spans="1:8">
      <c r="A20" s="18">
        <v>11</v>
      </c>
      <c r="B20" s="29" t="s">
        <v>23</v>
      </c>
      <c r="C20" s="29" t="s">
        <v>45</v>
      </c>
      <c r="D20" s="18" t="s">
        <v>25</v>
      </c>
      <c r="E20" s="21">
        <v>98</v>
      </c>
      <c r="F20" s="22">
        <v>51.5</v>
      </c>
      <c r="G20" s="22">
        <f t="shared" si="2"/>
        <v>5047</v>
      </c>
      <c r="H20" s="23"/>
    </row>
    <row r="21" s="1" customFormat="1" ht="22" customHeight="1" spans="1:9">
      <c r="A21" s="18" t="s">
        <v>50</v>
      </c>
      <c r="B21" s="19" t="s">
        <v>51</v>
      </c>
      <c r="C21" s="20"/>
      <c r="D21" s="18"/>
      <c r="E21" s="21"/>
      <c r="F21" s="22"/>
      <c r="G21" s="22"/>
      <c r="H21" s="23"/>
      <c r="I21"/>
    </row>
    <row r="22" customFormat="1" ht="37" customHeight="1" spans="1:8">
      <c r="A22" s="18">
        <v>12</v>
      </c>
      <c r="B22" s="29" t="s">
        <v>42</v>
      </c>
      <c r="C22" s="29" t="s">
        <v>43</v>
      </c>
      <c r="D22" s="18" t="s">
        <v>44</v>
      </c>
      <c r="E22" s="21">
        <v>32</v>
      </c>
      <c r="F22" s="22">
        <v>63</v>
      </c>
      <c r="G22" s="22">
        <f t="shared" ref="G22:G27" si="3">F22*E22</f>
        <v>2016</v>
      </c>
      <c r="H22" s="23"/>
    </row>
    <row r="23" customFormat="1" ht="132" customHeight="1" spans="1:8">
      <c r="A23" s="18">
        <v>13</v>
      </c>
      <c r="B23" s="29" t="s">
        <v>23</v>
      </c>
      <c r="C23" s="29" t="s">
        <v>45</v>
      </c>
      <c r="D23" s="18" t="s">
        <v>25</v>
      </c>
      <c r="E23" s="21">
        <v>102</v>
      </c>
      <c r="F23" s="22">
        <v>51.5</v>
      </c>
      <c r="G23" s="22">
        <f t="shared" si="3"/>
        <v>5253</v>
      </c>
      <c r="H23" s="23"/>
    </row>
    <row r="24" s="1" customFormat="1" ht="22" customHeight="1" spans="1:9">
      <c r="A24" s="18" t="s">
        <v>52</v>
      </c>
      <c r="B24" s="19" t="s">
        <v>53</v>
      </c>
      <c r="C24" s="20"/>
      <c r="D24" s="18"/>
      <c r="E24" s="21"/>
      <c r="F24" s="22"/>
      <c r="G24" s="22"/>
      <c r="H24" s="23"/>
      <c r="I24"/>
    </row>
    <row r="25" customFormat="1" ht="40" customHeight="1" spans="1:8">
      <c r="A25" s="18">
        <v>14</v>
      </c>
      <c r="B25" s="29" t="s">
        <v>54</v>
      </c>
      <c r="C25" s="29" t="s">
        <v>55</v>
      </c>
      <c r="D25" s="18" t="s">
        <v>25</v>
      </c>
      <c r="E25" s="21">
        <v>9.2</v>
      </c>
      <c r="F25" s="22">
        <v>250</v>
      </c>
      <c r="G25" s="22">
        <f t="shared" si="3"/>
        <v>2300</v>
      </c>
      <c r="H25" s="39"/>
    </row>
    <row r="26" customFormat="1" ht="40" customHeight="1" spans="1:8">
      <c r="A26" s="18">
        <v>15</v>
      </c>
      <c r="B26" s="29" t="s">
        <v>56</v>
      </c>
      <c r="C26" s="29" t="s">
        <v>57</v>
      </c>
      <c r="D26" s="18" t="s">
        <v>58</v>
      </c>
      <c r="E26" s="21">
        <v>4</v>
      </c>
      <c r="F26" s="22">
        <v>73</v>
      </c>
      <c r="G26" s="22">
        <f t="shared" si="3"/>
        <v>292</v>
      </c>
      <c r="H26" s="39"/>
    </row>
    <row r="27" customFormat="1" ht="40" customHeight="1" spans="1:8">
      <c r="A27" s="18">
        <v>16</v>
      </c>
      <c r="B27" s="29" t="s">
        <v>59</v>
      </c>
      <c r="C27" s="29" t="s">
        <v>60</v>
      </c>
      <c r="D27" s="18" t="s">
        <v>58</v>
      </c>
      <c r="E27" s="21">
        <v>3.8</v>
      </c>
      <c r="F27" s="22">
        <v>350</v>
      </c>
      <c r="G27" s="22">
        <f t="shared" si="3"/>
        <v>1330</v>
      </c>
      <c r="H27" s="39"/>
    </row>
    <row r="28" s="1" customFormat="1" ht="22" customHeight="1" spans="1:9">
      <c r="A28" s="18" t="s">
        <v>61</v>
      </c>
      <c r="B28" s="19" t="s">
        <v>62</v>
      </c>
      <c r="C28" s="20"/>
      <c r="D28" s="18"/>
      <c r="E28" s="21"/>
      <c r="F28" s="22"/>
      <c r="G28" s="22"/>
      <c r="H28" s="23"/>
      <c r="I28"/>
    </row>
    <row r="29" customFormat="1" ht="100" customHeight="1" spans="1:8">
      <c r="A29" s="18">
        <v>17</v>
      </c>
      <c r="B29" s="29" t="s">
        <v>63</v>
      </c>
      <c r="C29" s="29" t="s">
        <v>64</v>
      </c>
      <c r="D29" s="18" t="s">
        <v>35</v>
      </c>
      <c r="E29" s="21">
        <v>1</v>
      </c>
      <c r="F29" s="22">
        <v>1900</v>
      </c>
      <c r="G29" s="22">
        <f>F29*E29</f>
        <v>1900</v>
      </c>
      <c r="H29" s="39"/>
    </row>
    <row r="30" ht="20.1" customHeight="1" spans="1:8">
      <c r="A30" s="30"/>
      <c r="B30" s="31" t="s">
        <v>65</v>
      </c>
      <c r="C30" s="31"/>
      <c r="D30" s="30"/>
      <c r="E30" s="32"/>
      <c r="F30" s="33"/>
      <c r="G30" s="33">
        <f>SUM(G6:G29)</f>
        <v>37972</v>
      </c>
      <c r="H30" s="34"/>
    </row>
    <row r="31" ht="18.95" customHeight="1" spans="1:8">
      <c r="A31" s="35"/>
      <c r="B31" s="36"/>
      <c r="C31" s="36"/>
      <c r="D31" s="36"/>
      <c r="E31" s="36"/>
      <c r="F31" s="36"/>
      <c r="G31" s="37"/>
      <c r="H31" s="38"/>
    </row>
  </sheetData>
  <mergeCells count="18">
    <mergeCell ref="A1:H1"/>
    <mergeCell ref="A2:F2"/>
    <mergeCell ref="F3:G3"/>
    <mergeCell ref="B5:C5"/>
    <mergeCell ref="B10:C10"/>
    <mergeCell ref="B12:C12"/>
    <mergeCell ref="B15:C15"/>
    <mergeCell ref="B18:C18"/>
    <mergeCell ref="B21:C21"/>
    <mergeCell ref="B24:C24"/>
    <mergeCell ref="B28:C28"/>
    <mergeCell ref="A31:H31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SheetLayoutView="145" workbookViewId="0">
      <selection activeCell="A5" sqref="A5:H9"/>
    </sheetView>
  </sheetViews>
  <sheetFormatPr defaultColWidth="9" defaultRowHeight="11.25" outlineLevelCol="7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66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2" customHeight="1" spans="1:8">
      <c r="A5" s="18"/>
      <c r="B5" s="19"/>
      <c r="C5" s="20"/>
      <c r="D5" s="18"/>
      <c r="E5" s="21"/>
      <c r="F5" s="22"/>
      <c r="G5" s="22"/>
      <c r="H5" s="23"/>
    </row>
    <row r="6" ht="46" customHeight="1" spans="1:8">
      <c r="A6" s="18"/>
      <c r="B6" s="29"/>
      <c r="C6" s="29"/>
      <c r="D6" s="18"/>
      <c r="E6" s="21"/>
      <c r="F6" s="22"/>
      <c r="G6" s="22"/>
      <c r="H6" s="39"/>
    </row>
    <row r="7" s="1" customFormat="1" ht="22" customHeight="1" spans="1:8">
      <c r="A7" s="18"/>
      <c r="B7" s="19"/>
      <c r="C7" s="20"/>
      <c r="D7" s="18"/>
      <c r="E7" s="21"/>
      <c r="F7" s="22"/>
      <c r="G7" s="22"/>
      <c r="H7" s="23"/>
    </row>
    <row r="8" customFormat="1" ht="75" customHeight="1" spans="1:8">
      <c r="A8" s="18"/>
      <c r="B8" s="40"/>
      <c r="C8" s="29"/>
      <c r="D8" s="18"/>
      <c r="E8" s="41"/>
      <c r="F8" s="22"/>
      <c r="G8" s="22"/>
      <c r="H8" s="39"/>
    </row>
    <row r="9" customFormat="1" ht="65" customHeight="1" spans="1:8">
      <c r="A9" s="18"/>
      <c r="B9" s="40"/>
      <c r="C9" s="29"/>
      <c r="D9" s="18"/>
      <c r="E9" s="41"/>
      <c r="F9" s="22"/>
      <c r="G9" s="22"/>
      <c r="H9" s="39"/>
    </row>
    <row r="10" ht="20.1" customHeight="1" spans="1:8">
      <c r="A10" s="30"/>
      <c r="B10" s="31" t="s">
        <v>65</v>
      </c>
      <c r="C10" s="31"/>
      <c r="D10" s="30"/>
      <c r="E10" s="32"/>
      <c r="F10" s="33"/>
      <c r="G10" s="33">
        <f>SUM(G6:G9)</f>
        <v>0</v>
      </c>
      <c r="H10" s="34"/>
    </row>
    <row r="11" ht="18.95" customHeight="1" spans="1:8">
      <c r="A11" s="35"/>
      <c r="B11" s="36"/>
      <c r="C11" s="36"/>
      <c r="D11" s="36"/>
      <c r="E11" s="36"/>
      <c r="F11" s="36"/>
      <c r="G11" s="37"/>
      <c r="H11" s="38"/>
    </row>
  </sheetData>
  <mergeCells count="12">
    <mergeCell ref="A1:H1"/>
    <mergeCell ref="A2:F2"/>
    <mergeCell ref="F3:G3"/>
    <mergeCell ref="B5:C5"/>
    <mergeCell ref="B7:C7"/>
    <mergeCell ref="A11:H11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SheetLayoutView="145" workbookViewId="0">
      <selection activeCell="F9" sqref="F9"/>
    </sheetView>
  </sheetViews>
  <sheetFormatPr defaultColWidth="9" defaultRowHeight="11.25" outlineLevelCol="7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67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4" customHeight="1" spans="1:8">
      <c r="A5" s="18" t="s">
        <v>21</v>
      </c>
      <c r="B5" s="19" t="s">
        <v>37</v>
      </c>
      <c r="C5" s="20"/>
      <c r="D5" s="18"/>
      <c r="E5" s="21"/>
      <c r="F5" s="22"/>
      <c r="G5" s="22"/>
      <c r="H5" s="23"/>
    </row>
    <row r="6" s="2" customFormat="1" ht="40" customHeight="1" spans="1:8">
      <c r="A6" s="18">
        <v>1</v>
      </c>
      <c r="B6" s="24" t="s">
        <v>68</v>
      </c>
      <c r="C6" s="24" t="s">
        <v>69</v>
      </c>
      <c r="D6" s="25" t="s">
        <v>58</v>
      </c>
      <c r="E6" s="26">
        <v>100</v>
      </c>
      <c r="F6" s="27">
        <v>18</v>
      </c>
      <c r="G6" s="22">
        <f t="shared" ref="G6:G12" si="0">F6*E6</f>
        <v>1800</v>
      </c>
      <c r="H6" s="28"/>
    </row>
    <row r="7" s="2" customFormat="1" ht="26" customHeight="1" spans="1:8">
      <c r="A7" s="18">
        <v>2</v>
      </c>
      <c r="B7" s="24" t="s">
        <v>70</v>
      </c>
      <c r="C7" s="24" t="s">
        <v>71</v>
      </c>
      <c r="D7" s="25" t="s">
        <v>58</v>
      </c>
      <c r="E7" s="26">
        <v>30</v>
      </c>
      <c r="F7" s="27">
        <v>23.5</v>
      </c>
      <c r="G7" s="22">
        <f t="shared" si="0"/>
        <v>705</v>
      </c>
      <c r="H7" s="28"/>
    </row>
    <row r="8" s="2" customFormat="1" ht="27" customHeight="1" spans="1:8">
      <c r="A8" s="18">
        <v>3</v>
      </c>
      <c r="B8" s="29" t="s">
        <v>72</v>
      </c>
      <c r="C8" s="29" t="s">
        <v>73</v>
      </c>
      <c r="D8" s="18" t="s">
        <v>58</v>
      </c>
      <c r="E8" s="21">
        <v>100</v>
      </c>
      <c r="F8" s="22">
        <v>4.1</v>
      </c>
      <c r="G8" s="22">
        <f t="shared" si="0"/>
        <v>410</v>
      </c>
      <c r="H8" s="28"/>
    </row>
    <row r="9" s="2" customFormat="1" ht="49" customHeight="1" spans="1:8">
      <c r="A9" s="18">
        <v>4</v>
      </c>
      <c r="B9" s="29" t="s">
        <v>74</v>
      </c>
      <c r="C9" s="29" t="s">
        <v>75</v>
      </c>
      <c r="D9" s="18" t="s">
        <v>76</v>
      </c>
      <c r="E9" s="21">
        <v>8</v>
      </c>
      <c r="F9" s="22">
        <v>52</v>
      </c>
      <c r="G9" s="22">
        <f t="shared" si="0"/>
        <v>416</v>
      </c>
      <c r="H9" s="28"/>
    </row>
    <row r="10" s="2" customFormat="1" ht="35" customHeight="1" spans="1:8">
      <c r="A10" s="18">
        <v>5</v>
      </c>
      <c r="B10" s="29" t="s">
        <v>77</v>
      </c>
      <c r="C10" s="29" t="s">
        <v>78</v>
      </c>
      <c r="D10" s="18" t="s">
        <v>58</v>
      </c>
      <c r="E10" s="21">
        <v>420</v>
      </c>
      <c r="F10" s="22">
        <v>9</v>
      </c>
      <c r="G10" s="22">
        <f t="shared" si="0"/>
        <v>3780</v>
      </c>
      <c r="H10" s="23"/>
    </row>
    <row r="11" s="2" customFormat="1" ht="35" customHeight="1" spans="1:8">
      <c r="A11" s="18">
        <v>6</v>
      </c>
      <c r="B11" s="29" t="s">
        <v>79</v>
      </c>
      <c r="C11" s="29" t="s">
        <v>80</v>
      </c>
      <c r="D11" s="18" t="s">
        <v>76</v>
      </c>
      <c r="E11" s="21">
        <v>7</v>
      </c>
      <c r="F11" s="22">
        <v>80</v>
      </c>
      <c r="G11" s="22">
        <f t="shared" si="0"/>
        <v>560</v>
      </c>
      <c r="H11" s="23"/>
    </row>
    <row r="12" s="2" customFormat="1" ht="35" customHeight="1" spans="1:8">
      <c r="A12" s="18">
        <v>7</v>
      </c>
      <c r="B12" s="29" t="s">
        <v>81</v>
      </c>
      <c r="C12" s="29" t="s">
        <v>82</v>
      </c>
      <c r="D12" s="18" t="s">
        <v>58</v>
      </c>
      <c r="E12" s="21">
        <v>10</v>
      </c>
      <c r="F12" s="22">
        <v>25</v>
      </c>
      <c r="G12" s="22">
        <f t="shared" si="0"/>
        <v>250</v>
      </c>
      <c r="H12" s="23"/>
    </row>
    <row r="13" ht="24" customHeight="1" spans="1:8">
      <c r="A13" s="30"/>
      <c r="B13" s="31" t="s">
        <v>65</v>
      </c>
      <c r="C13" s="31"/>
      <c r="D13" s="30"/>
      <c r="E13" s="32"/>
      <c r="F13" s="33"/>
      <c r="G13" s="33">
        <f>SUM(G6:G12)</f>
        <v>7921</v>
      </c>
      <c r="H13" s="34"/>
    </row>
    <row r="14" ht="18.95" customHeight="1" spans="1:8">
      <c r="A14" s="35"/>
      <c r="B14" s="36"/>
      <c r="C14" s="36"/>
      <c r="D14" s="36"/>
      <c r="E14" s="36"/>
      <c r="F14" s="36"/>
      <c r="G14" s="37"/>
      <c r="H14" s="38"/>
    </row>
  </sheetData>
  <mergeCells count="11">
    <mergeCell ref="A1:H1"/>
    <mergeCell ref="A2:F2"/>
    <mergeCell ref="F3:G3"/>
    <mergeCell ref="B5:C5"/>
    <mergeCell ref="A14:H14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汇总 </vt:lpstr>
      <vt:lpstr>装饰部分</vt:lpstr>
      <vt:lpstr>拆除部分 </vt:lpstr>
      <vt:lpstr>安装部分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Mecexl丷Tyc</cp:lastModifiedBy>
  <dcterms:created xsi:type="dcterms:W3CDTF">2022-03-24T02:50:00Z</dcterms:created>
  <dcterms:modified xsi:type="dcterms:W3CDTF">2022-12-05T06:41:06Z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F0EE43D403444D2098A1606F36CD55B9</vt:lpwstr>
  </property>
  <property fmtid="{D5CDD505-2E9C-101B-9397-08002B2CF9AE}" pid="3" name="KSOProductBuildVer">
    <vt:lpwstr>2052-11.1.0.12763</vt:lpwstr>
  </property>
</Properties>
</file>