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<sst xmlns="http://schemas.openxmlformats.org/spreadsheetml/2006/main" count="296" uniqueCount="122">
  <si>
    <t>高频胸壁振荡排痰仪</t>
  </si>
  <si>
    <t>序号</t>
  </si>
  <si>
    <t>项目编号</t>
  </si>
  <si>
    <t>科室</t>
  </si>
  <si>
    <t>项目名称</t>
  </si>
  <si>
    <t>数量</t>
  </si>
  <si>
    <t>单价</t>
  </si>
  <si>
    <t>总金额</t>
  </si>
  <si>
    <t>使用范围</t>
  </si>
  <si>
    <t>功能需求</t>
  </si>
  <si>
    <t>清单配置（包含但不限于以下配置）</t>
  </si>
  <si>
    <t>2025ZYY-HW-DY087</t>
  </si>
  <si>
    <t>急诊科</t>
  </si>
  <si>
    <t>适用于术后、长期卧床、呼吸肌无力等咳痰困难患者辅助排痰。</t>
  </si>
  <si>
    <r>
      <rPr>
        <sz val="11"/>
        <color rgb="FFFF0000"/>
        <rFont val="宋体"/>
        <charset val="134"/>
        <scheme val="minor"/>
      </rPr>
      <t>手持式，</t>
    </r>
    <r>
      <rPr>
        <sz val="11"/>
        <color rgb="FF000000"/>
        <rFont val="宋体"/>
        <charset val="134"/>
        <scheme val="minor"/>
      </rPr>
      <t>通过高频微振动作用于胸壁，模拟传统叩击排痰手法，深层松动呼吸道粘液，促进痰液从支气管壁脱落并排出。</t>
    </r>
  </si>
  <si>
    <t>设备主机及其必要配件，无特殊设备</t>
  </si>
  <si>
    <t>2025ZYY-HW-DY088</t>
  </si>
  <si>
    <t>外四科</t>
  </si>
  <si>
    <r>
      <rPr>
        <sz val="11"/>
        <color rgb="FFFF0000"/>
        <rFont val="宋体"/>
        <charset val="134"/>
        <scheme val="minor"/>
      </rPr>
      <t>背心式，</t>
    </r>
    <r>
      <rPr>
        <sz val="11"/>
        <color rgb="FF000000"/>
        <rFont val="宋体"/>
        <charset val="134"/>
        <scheme val="minor"/>
      </rPr>
      <t>需具备全方位为患者进行背部振荡，达到机械排痰的目的；节省操作者人力，一键启动，实施便捷；深穿透性，治疗力持续、稳定。同时舒适度好，穿脱方便，适合脑出血等颅脑术后、昏迷及危重病人使用。</t>
    </r>
  </si>
  <si>
    <t>综合一科</t>
  </si>
  <si>
    <t>合计</t>
  </si>
  <si>
    <t>高流量呼吸湿化治疗仪</t>
  </si>
  <si>
    <t>2025ZYY-HW-DY089</t>
  </si>
  <si>
    <t>内四科</t>
  </si>
  <si>
    <t>适用于有自主呼吸的患者，通过提供一定流量、加温湿化的呼吸气体进行治疗。</t>
  </si>
  <si>
    <t>能够提供稳定的吸氧浓度，有益于调整患者的氧合状态, 从而达到更好的气道管理以及提高氧合水平。符合氧浓度、氧流量、温度、湿度要求，温湿度精准，冷凝水少，非正常报警几率小。</t>
  </si>
  <si>
    <t>设备主机及必要配件，无其他特殊配置</t>
  </si>
  <si>
    <t>内五科</t>
  </si>
  <si>
    <t>除颤仪</t>
  </si>
  <si>
    <t>2025ZYY-HW-DY090</t>
  </si>
  <si>
    <t>骨二科</t>
  </si>
  <si>
    <t>用于对成人、儿童患者进行手动体外除颤、半自动体外除颤治疗、同步复律以及心电（ECG）监护、呼吸监护等。</t>
  </si>
  <si>
    <t>用于对成人、儿童患者进行手动体外除颤、半自动体外除颤治疗、同步复律以及心电（ECG）监护、呼吸监护等。具备蓄电池，可用于转运。具备生理报警和技术报警功能。内置储存器，可储存短期的监护数据，并传输至电脑。</t>
  </si>
  <si>
    <t>设备主机及其必要配件。</t>
  </si>
  <si>
    <t>内三科</t>
  </si>
  <si>
    <t>手术麻醉科</t>
  </si>
  <si>
    <t>医用离心机</t>
  </si>
  <si>
    <t>2025ZYY-HW-DY091</t>
  </si>
  <si>
    <t>检验科</t>
  </si>
  <si>
    <t>适用于对血液或细胞样本的快速分离。</t>
  </si>
  <si>
    <t>可装载≤100支采血管，最高转速4000r/min。升降速时间可调节，并具有软制放回荡功能。</t>
  </si>
  <si>
    <t>2025ZYY-HW-DY092</t>
  </si>
  <si>
    <t>口腔科</t>
  </si>
  <si>
    <t>适用于分离血细胞，制作富血小板血浆，粘性骨骨粉用。</t>
  </si>
  <si>
    <t>设备最大转速≥4000r/min；最大相对离心力≥2200*g；最大容量≥8×10ml;可定时范围：0-99min。</t>
  </si>
  <si>
    <t>2025ZYY-HW-DY093</t>
  </si>
  <si>
    <t>适用于分离小分子和低分子量蛋白等。</t>
  </si>
  <si>
    <r>
      <rPr>
        <sz val="11"/>
        <color rgb="FF000000"/>
        <rFont val="宋体"/>
        <charset val="134"/>
        <scheme val="minor"/>
      </rPr>
      <t>主要应用于分离核糖核酸、细胞质液和蛋白质等。用于药品的检测。</t>
    </r>
    <r>
      <rPr>
        <sz val="11"/>
        <rFont val="宋体"/>
        <charset val="134"/>
        <scheme val="minor"/>
      </rPr>
      <t>需具备精确温控（-20℃至40℃），设备最大转速≥15000r/min，最大容量≥16×5ml，配套不同转子，可自行替换。</t>
    </r>
  </si>
  <si>
    <t>医用控温仪</t>
  </si>
  <si>
    <t>8</t>
  </si>
  <si>
    <t>2025ZYY-HW-DY094</t>
  </si>
  <si>
    <t>康复科</t>
  </si>
  <si>
    <t>用于高热患者物理降温、低温患者物理升温以及需要保持体温的患者。</t>
  </si>
  <si>
    <t>适用于中枢神经系统感染、脑炎等患者的低温治疗。具有升温、降温双重功能。冰毯及冰帽一体，具有四组接口，含双毯双帽。毯帽材质耐磨耐用，易拆卸，可反复消毒清洗，柔软可折垫。具有水量不足报警功能、温度异常报警功能等多种警示保护功能。</t>
  </si>
  <si>
    <t>设备主机及必要配件，无其他特殊配置。</t>
  </si>
  <si>
    <t>9</t>
  </si>
  <si>
    <t>2025ZYY-HW-DY095</t>
  </si>
  <si>
    <t>具有升温、降温双重功能。冰毯及冰帽一体，具有四组接口，含双毯双帽。毯帽材质耐磨耐用，易拆卸，可反复消毒清洗，柔软可折垫。具有水量不足报警功能、温度异常报警功能等多种警示保护功能。</t>
  </si>
  <si>
    <t>红外偏振光治疗仪</t>
  </si>
  <si>
    <t>10</t>
  </si>
  <si>
    <t>2025ZYY-HW-DY096</t>
  </si>
  <si>
    <t>通过产生的温热效应和共振效应，能够深入肌肤，促进血液循环，从而加速炎症和水肿的消除。</t>
  </si>
  <si>
    <t>具有独特的振荡输出模式，可根据需要任意调节功率强弱，能有效地防止高功率下灼伤肌体，并有利于减小生物组织对固定功率光谱照射产生耐受性，更好地发挥治疗功效。</t>
  </si>
  <si>
    <t>无其他特殊配置</t>
  </si>
  <si>
    <t>重症医学科</t>
  </si>
  <si>
    <t>设备主机及主要配件，无特殊要求</t>
  </si>
  <si>
    <t>颅内监护仪</t>
  </si>
  <si>
    <t>11</t>
  </si>
  <si>
    <t>2025ZYY-HW-DY097</t>
  </si>
  <si>
    <t>适用于监测患者的颅内压。</t>
  </si>
  <si>
    <t>能提供实时数据，便于对早期发现进展性的脑损害及提高颅脑损伤患者的指导治疗。</t>
  </si>
  <si>
    <t>血气生化分析仪</t>
  </si>
  <si>
    <t>12</t>
  </si>
  <si>
    <t>2025ZYY-HW-DY098</t>
  </si>
  <si>
    <t>血气分析仪</t>
  </si>
  <si>
    <t>用于术中患者、重症患者及新生儿，满足急性呼吸衰竭的通气功能及内环境监测。</t>
  </si>
  <si>
    <t>能进行成血气分析常规项目、电解质。</t>
  </si>
  <si>
    <t>13</t>
  </si>
  <si>
    <t>2025ZYY-HW-DY099</t>
  </si>
  <si>
    <t>能进行定量检测：pH、二氧化碳分压、氧分压、钙离子、钾离子、钠离子、氯离子、葡萄糖、乳酸、红细胞压积、氧饱和度、血红 蛋白等项目，可以同步传输结果到医院系统。</t>
  </si>
  <si>
    <t>介入手术室</t>
  </si>
  <si>
    <t>14</t>
  </si>
  <si>
    <t>2025ZYY-HW-DY100</t>
  </si>
  <si>
    <t>儿科</t>
  </si>
  <si>
    <t>适用于新生儿快速检测全血样本中的血气、电解质、代谢物等参数，为急重症患者（如呼吸衰竭、代谢紊乱等）提供实时诊断依据。能进行定量检测：pH、二氧化碳分压、氧分压、钙离子、钾离子、钠离子、氯离子、葡萄糖、乳酸、氧饱和度、血红蛋白、碳酸氢根、碱剩余等项目，可以同步传输结果到医院系统。</t>
  </si>
  <si>
    <t>医用升温毯</t>
  </si>
  <si>
    <t>15</t>
  </si>
  <si>
    <t>2025ZYY-HW-DY101</t>
  </si>
  <si>
    <t>手术麻醉科
（介入室）</t>
  </si>
  <si>
    <t>适用于为病人提供温暖，预防和治疗低温症。</t>
  </si>
  <si>
    <t>通过皮肤与设备的接触，实现热能的双向传递，从而调节患者体温‌。需具备智能精准控温功能，可以根据设定目标温度（31-43℃）自动调节气流温度，适应不同手术阶段需求。</t>
  </si>
  <si>
    <t>主机及主要配件，无特殊要求</t>
  </si>
  <si>
    <t>输注工作站</t>
  </si>
  <si>
    <t>2025ZYY-HW-DY102</t>
  </si>
  <si>
    <t>用于精确控制药物或液体的输注速度和剂量，确保患者能够得到准确的治疗。</t>
  </si>
  <si>
    <t>具备‌实时压力监测‌及数据导入功能，自动检测管路堵塞、气泡或渗漏，及时触发声光报警，保障患者安全</t>
  </si>
  <si>
    <t>注射药物，一拖6（6台注射泵）</t>
  </si>
  <si>
    <t>内一科</t>
  </si>
  <si>
    <t>注射药物，一拖6（5注射泵+1输液泵）</t>
  </si>
  <si>
    <t>注射药物，一拖8（6注射泵+2输液泵）</t>
  </si>
  <si>
    <t>康复训练器</t>
  </si>
  <si>
    <t>2025ZYY-HW-DY103</t>
  </si>
  <si>
    <t>卧位下肢主被动康复训练器</t>
  </si>
  <si>
    <t>适用于下肢运动功能障碍患者床旁卧位的主动或被动康复训练。</t>
  </si>
  <si>
    <t>需具备可调节训练速度、阻力、运动幅度等参数，结合患者肌力、痉挛程度等指标以满足不同患者的需求‌；实时监测和反馈，记录患者的运动数据，便于评估和调整。‌</t>
  </si>
  <si>
    <t>主机、电源线、手控板、显示屏、护脚组合及双腿绑带。</t>
  </si>
  <si>
    <t>2025ZYY-HW-DY104</t>
  </si>
  <si>
    <t>针推科</t>
  </si>
  <si>
    <t>下肢主被动康复训练器</t>
  </si>
  <si>
    <t>适用于瘫痪下肢肢体主被动训练。</t>
  </si>
  <si>
    <t>主被动下肢肢体训练：通过适当的运动模式刺激肌肉，神经组织，改善患者的血液循环，促进新陈代谢，增加关节活动度，促进四肢功能恢复。</t>
  </si>
  <si>
    <t>主机及其他必要配件</t>
  </si>
  <si>
    <t>2025ZYY-HW-DY105</t>
  </si>
  <si>
    <t>上肢主被动康复训练器</t>
  </si>
  <si>
    <t>适用于瘫痪上肢肢体主被动训练</t>
  </si>
  <si>
    <t>主被动上肢肢体训练：通过适当的运动模式刺激肌肉，神经组织，改善患者的血液循环，促进新陈代谢，增加关节活动度，促进四肢功能恢复。</t>
  </si>
  <si>
    <t>全自动血栓弹力图仪</t>
  </si>
  <si>
    <t>2025ZYY-HW-DY106</t>
  </si>
  <si>
    <t>适用于临床凝血监测和指导个性化抗凝治疗。</t>
  </si>
  <si>
    <t>全自动检测血栓弹力图，全面动态了解患者凝血情况。具备多个独立检测通道，可对血凝时间（R）、血块强度（MA）、血凝速率（Angle）、血块成形时间（K）等多项指标进行分析。可支持接入医院系统，实现远程数据传输、远程获取报告结果。</t>
  </si>
  <si>
    <t>全自动加样、检测等，至少10个检测通道，检测速度大于50测试/每小时。</t>
  </si>
  <si>
    <t>麻醉科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</si>
</sst>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left" vertical="center" wrapText="1"/>
    </xf>
    <xf numFmtId="176" fontId="2" fillId="2" borderId="7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176" fontId="2" fillId="2" borderId="3" xfId="0" applyNumberFormat="1" applyFont="1" applyFill="1" applyBorder="1" applyAlignment="1">
      <alignment horizontal="left" vertical="center" wrapText="1"/>
    </xf>
    <xf numFmtId="176" fontId="6" fillId="2" borderId="7" xfId="0" applyNumberFormat="1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 wrapText="1"/>
    </xf>
    <xf numFmtId="176" fontId="2" fillId="3" borderId="4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left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topLeftCell="A76" workbookViewId="0">
      <selection activeCell="D77" sqref="D77"/>
    </sheetView>
  </sheetViews>
  <sheetFormatPr defaultColWidth="9" defaultRowHeight="14.25"/>
  <cols>
    <col min="1" max="1" width="7.125" style="1" customWidth="1"/>
    <col min="2" max="2" width="14.875" style="3" customWidth="1"/>
    <col min="3" max="3" width="14" style="1" customWidth="1"/>
    <col min="4" max="4" width="20.125" style="1" customWidth="1"/>
    <col min="5" max="5" width="11.625" style="1" customWidth="1"/>
    <col min="6" max="6" width="15.125" style="1" customWidth="1"/>
    <col min="7" max="7" width="15.875" style="1" customWidth="1"/>
    <col min="8" max="8" width="23.5" style="1" customWidth="1"/>
    <col min="9" max="9" width="36" style="1" customWidth="1"/>
    <col min="10" max="10" width="40.875" style="1" customWidth="1"/>
    <col min="11" max="16384" width="9" style="1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47" customHeight="1" spans="1:10">
      <c r="A3" s="6">
        <v>1</v>
      </c>
      <c r="B3" s="7" t="s">
        <v>11</v>
      </c>
      <c r="C3" s="7" t="s">
        <v>12</v>
      </c>
      <c r="D3" s="7" t="s">
        <v>0</v>
      </c>
      <c r="E3" s="6">
        <v>1</v>
      </c>
      <c r="F3" s="8">
        <v>40000</v>
      </c>
      <c r="G3" s="8">
        <v>40000</v>
      </c>
      <c r="H3" s="9" t="s">
        <v>13</v>
      </c>
      <c r="I3" s="42" t="s">
        <v>14</v>
      </c>
      <c r="J3" s="11" t="s">
        <v>15</v>
      </c>
    </row>
    <row r="4" s="2" customFormat="1" ht="47" customHeight="1" spans="1:10">
      <c r="A4" s="10">
        <v>2</v>
      </c>
      <c r="B4" s="11" t="s">
        <v>16</v>
      </c>
      <c r="C4" s="7" t="s">
        <v>17</v>
      </c>
      <c r="D4" s="7" t="s">
        <v>0</v>
      </c>
      <c r="E4" s="6">
        <v>1</v>
      </c>
      <c r="F4" s="8">
        <v>40000</v>
      </c>
      <c r="G4" s="8">
        <v>40000</v>
      </c>
      <c r="H4" s="12"/>
      <c r="I4" s="43" t="s">
        <v>18</v>
      </c>
      <c r="J4" s="19"/>
    </row>
    <row r="5" s="2" customFormat="1" ht="47" customHeight="1" spans="1:10">
      <c r="A5" s="13"/>
      <c r="B5" s="14"/>
      <c r="C5" s="7" t="s">
        <v>19</v>
      </c>
      <c r="D5" s="7" t="s">
        <v>0</v>
      </c>
      <c r="E5" s="6">
        <v>2</v>
      </c>
      <c r="F5" s="8">
        <v>40000</v>
      </c>
      <c r="G5" s="8">
        <v>80000</v>
      </c>
      <c r="H5" s="15"/>
      <c r="I5" s="44"/>
      <c r="J5" s="14"/>
    </row>
    <row r="6" s="1" customFormat="1" ht="26" customHeight="1" spans="1:10">
      <c r="A6" s="16" t="s">
        <v>20</v>
      </c>
      <c r="B6" s="16"/>
      <c r="C6" s="16"/>
      <c r="D6" s="16"/>
      <c r="E6" s="16">
        <f>SUM(E3:E5)</f>
        <v>4</v>
      </c>
      <c r="F6" s="16"/>
      <c r="G6" s="16">
        <f>SUM(G3:G5)</f>
        <v>160000</v>
      </c>
      <c r="H6" s="17"/>
      <c r="I6" s="45"/>
      <c r="J6" s="45"/>
    </row>
    <row r="8" s="1" customFormat="1" ht="51" customHeight="1" spans="1:10">
      <c r="A8" s="4" t="s">
        <v>21</v>
      </c>
      <c r="B8" s="4"/>
      <c r="C8" s="4"/>
      <c r="D8" s="4"/>
      <c r="E8" s="4"/>
      <c r="F8" s="4"/>
      <c r="G8" s="4"/>
      <c r="H8" s="4"/>
      <c r="I8" s="4"/>
      <c r="J8" s="4"/>
    </row>
    <row r="9" s="2" customFormat="1" ht="30" customHeight="1" spans="1:10">
      <c r="A9" s="5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</row>
    <row r="10" s="2" customFormat="1" ht="30" customHeight="1" spans="1:10">
      <c r="A10" s="10">
        <v>3</v>
      </c>
      <c r="B10" s="11" t="s">
        <v>22</v>
      </c>
      <c r="C10" s="7" t="s">
        <v>23</v>
      </c>
      <c r="D10" s="7" t="s">
        <v>21</v>
      </c>
      <c r="E10" s="6">
        <v>3</v>
      </c>
      <c r="F10" s="8">
        <v>40000</v>
      </c>
      <c r="G10" s="8">
        <v>120000</v>
      </c>
      <c r="H10" s="9" t="s">
        <v>24</v>
      </c>
      <c r="I10" s="46" t="s">
        <v>25</v>
      </c>
      <c r="J10" s="11" t="s">
        <v>26</v>
      </c>
    </row>
    <row r="11" s="2" customFormat="1" ht="30" customHeight="1" spans="1:10">
      <c r="A11" s="18"/>
      <c r="B11" s="19"/>
      <c r="C11" s="7" t="s">
        <v>27</v>
      </c>
      <c r="D11" s="7" t="s">
        <v>21</v>
      </c>
      <c r="E11" s="6">
        <v>1</v>
      </c>
      <c r="F11" s="8">
        <v>40000</v>
      </c>
      <c r="G11" s="8">
        <v>40000</v>
      </c>
      <c r="H11" s="12"/>
      <c r="I11" s="47"/>
      <c r="J11" s="19"/>
    </row>
    <row r="12" s="2" customFormat="1" ht="30" customHeight="1" spans="1:10">
      <c r="A12" s="13"/>
      <c r="B12" s="14"/>
      <c r="C12" s="7" t="s">
        <v>17</v>
      </c>
      <c r="D12" s="7" t="s">
        <v>21</v>
      </c>
      <c r="E12" s="6">
        <v>5</v>
      </c>
      <c r="F12" s="8">
        <v>40000</v>
      </c>
      <c r="G12" s="8">
        <v>200000</v>
      </c>
      <c r="H12" s="15"/>
      <c r="I12" s="48"/>
      <c r="J12" s="49"/>
    </row>
    <row r="13" s="1" customFormat="1" ht="26" customHeight="1" spans="1:10">
      <c r="A13" s="16" t="s">
        <v>20</v>
      </c>
      <c r="B13" s="16"/>
      <c r="C13" s="16"/>
      <c r="D13" s="16"/>
      <c r="E13" s="16">
        <f>SUM(E10:E12)</f>
        <v>9</v>
      </c>
      <c r="F13" s="16"/>
      <c r="G13" s="16">
        <f>SUM(G10:G12)</f>
        <v>360000</v>
      </c>
      <c r="H13" s="17"/>
      <c r="I13" s="45"/>
      <c r="J13" s="45"/>
    </row>
    <row r="15" s="1" customFormat="1" ht="51" customHeight="1" spans="1:10">
      <c r="A15" s="4" t="s">
        <v>28</v>
      </c>
      <c r="B15" s="4"/>
      <c r="C15" s="4"/>
      <c r="D15" s="4"/>
      <c r="E15" s="4"/>
      <c r="F15" s="4"/>
      <c r="G15" s="4"/>
      <c r="H15" s="4"/>
      <c r="I15" s="4"/>
      <c r="J15" s="4"/>
    </row>
    <row r="16" s="2" customFormat="1" ht="30" customHeight="1" spans="1:10">
      <c r="A16" s="5" t="s">
        <v>1</v>
      </c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</row>
    <row r="17" s="2" customFormat="1" ht="27" customHeight="1" spans="1:10">
      <c r="A17" s="10">
        <v>4</v>
      </c>
      <c r="B17" s="11" t="s">
        <v>29</v>
      </c>
      <c r="C17" s="7" t="s">
        <v>30</v>
      </c>
      <c r="D17" s="7" t="s">
        <v>28</v>
      </c>
      <c r="E17" s="6">
        <v>1</v>
      </c>
      <c r="F17" s="8">
        <v>50000</v>
      </c>
      <c r="G17" s="8">
        <v>50000</v>
      </c>
      <c r="H17" s="9" t="s">
        <v>31</v>
      </c>
      <c r="I17" s="20" t="s">
        <v>32</v>
      </c>
      <c r="J17" s="9" t="s">
        <v>33</v>
      </c>
    </row>
    <row r="18" s="2" customFormat="1" ht="27" customHeight="1" spans="1:10">
      <c r="A18" s="18"/>
      <c r="B18" s="19"/>
      <c r="C18" s="7" t="s">
        <v>34</v>
      </c>
      <c r="D18" s="7" t="s">
        <v>28</v>
      </c>
      <c r="E18" s="6">
        <v>1</v>
      </c>
      <c r="F18" s="8">
        <v>80000</v>
      </c>
      <c r="G18" s="8">
        <v>80000</v>
      </c>
      <c r="H18" s="12"/>
      <c r="I18" s="50"/>
      <c r="J18" s="12"/>
    </row>
    <row r="19" s="2" customFormat="1" ht="27" customHeight="1" spans="1:10">
      <c r="A19" s="18"/>
      <c r="B19" s="19"/>
      <c r="C19" s="7" t="s">
        <v>23</v>
      </c>
      <c r="D19" s="7" t="s">
        <v>28</v>
      </c>
      <c r="E19" s="6">
        <v>1</v>
      </c>
      <c r="F19" s="8">
        <v>80000</v>
      </c>
      <c r="G19" s="8">
        <v>80000</v>
      </c>
      <c r="H19" s="12"/>
      <c r="I19" s="50"/>
      <c r="J19" s="12"/>
    </row>
    <row r="20" s="2" customFormat="1" ht="27" customHeight="1" spans="1:10">
      <c r="A20" s="13"/>
      <c r="B20" s="14"/>
      <c r="C20" s="7" t="s">
        <v>35</v>
      </c>
      <c r="D20" s="7" t="s">
        <v>28</v>
      </c>
      <c r="E20" s="6">
        <v>1</v>
      </c>
      <c r="F20" s="8">
        <v>80000</v>
      </c>
      <c r="G20" s="8">
        <v>80000</v>
      </c>
      <c r="H20" s="15"/>
      <c r="I20" s="32"/>
      <c r="J20" s="15"/>
    </row>
    <row r="21" s="1" customFormat="1" ht="26" customHeight="1" spans="1:10">
      <c r="A21" s="16" t="s">
        <v>20</v>
      </c>
      <c r="B21" s="16"/>
      <c r="C21" s="16"/>
      <c r="D21" s="16"/>
      <c r="E21" s="16">
        <f>SUM(E17:E20)</f>
        <v>4</v>
      </c>
      <c r="F21" s="16"/>
      <c r="G21" s="16">
        <f>SUM(G17:G20)</f>
        <v>290000</v>
      </c>
      <c r="H21" s="17"/>
      <c r="I21" s="45"/>
      <c r="J21" s="45"/>
    </row>
    <row r="23" s="1" customFormat="1" ht="51" customHeight="1" spans="1:10">
      <c r="A23" s="4" t="s">
        <v>36</v>
      </c>
      <c r="B23" s="4"/>
      <c r="C23" s="4"/>
      <c r="D23" s="4"/>
      <c r="E23" s="4"/>
      <c r="F23" s="4"/>
      <c r="G23" s="4"/>
      <c r="H23" s="4"/>
      <c r="I23" s="4"/>
      <c r="J23" s="4"/>
    </row>
    <row r="24" s="2" customFormat="1" ht="30" customHeight="1" spans="1:10">
      <c r="A24" s="5" t="s">
        <v>1</v>
      </c>
      <c r="B24" s="5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5" t="s">
        <v>10</v>
      </c>
    </row>
    <row r="25" s="2" customFormat="1" ht="62" customHeight="1" spans="1:10">
      <c r="A25" s="6">
        <v>5</v>
      </c>
      <c r="B25" s="7" t="s">
        <v>37</v>
      </c>
      <c r="C25" s="7" t="s">
        <v>38</v>
      </c>
      <c r="D25" s="7" t="s">
        <v>36</v>
      </c>
      <c r="E25" s="6">
        <v>3</v>
      </c>
      <c r="F25" s="8">
        <v>15000</v>
      </c>
      <c r="G25" s="8">
        <v>45000</v>
      </c>
      <c r="H25" s="20" t="s">
        <v>39</v>
      </c>
      <c r="I25" s="20" t="s">
        <v>40</v>
      </c>
      <c r="J25" s="9" t="s">
        <v>33</v>
      </c>
    </row>
    <row r="26" s="2" customFormat="1" ht="57" customHeight="1" spans="1:10">
      <c r="A26" s="6">
        <v>6</v>
      </c>
      <c r="B26" s="7" t="s">
        <v>41</v>
      </c>
      <c r="C26" s="7" t="s">
        <v>42</v>
      </c>
      <c r="D26" s="7" t="s">
        <v>36</v>
      </c>
      <c r="E26" s="6">
        <v>1</v>
      </c>
      <c r="F26" s="8">
        <v>15000</v>
      </c>
      <c r="G26" s="8">
        <v>15000</v>
      </c>
      <c r="H26" s="20" t="s">
        <v>43</v>
      </c>
      <c r="I26" s="20" t="s">
        <v>44</v>
      </c>
      <c r="J26" s="12"/>
    </row>
    <row r="27" s="2" customFormat="1" ht="78" customHeight="1" spans="1:10">
      <c r="A27" s="6">
        <v>7</v>
      </c>
      <c r="B27" s="7" t="s">
        <v>45</v>
      </c>
      <c r="C27" s="7" t="s">
        <v>23</v>
      </c>
      <c r="D27" s="7" t="s">
        <v>36</v>
      </c>
      <c r="E27" s="6">
        <v>1</v>
      </c>
      <c r="F27" s="8">
        <v>98000</v>
      </c>
      <c r="G27" s="8">
        <v>98000</v>
      </c>
      <c r="H27" s="21" t="s">
        <v>46</v>
      </c>
      <c r="I27" s="51" t="s">
        <v>47</v>
      </c>
      <c r="J27" s="15"/>
    </row>
    <row r="28" s="1" customFormat="1" ht="26" customHeight="1" spans="1:10">
      <c r="A28" s="16" t="s">
        <v>20</v>
      </c>
      <c r="B28" s="16"/>
      <c r="C28" s="16"/>
      <c r="D28" s="16"/>
      <c r="E28" s="16">
        <f>SUM(E25:E27)</f>
        <v>5</v>
      </c>
      <c r="F28" s="16"/>
      <c r="G28" s="16">
        <f>SUM(G25:G27)</f>
        <v>158000</v>
      </c>
      <c r="H28" s="17"/>
      <c r="I28" s="45"/>
      <c r="J28" s="45"/>
    </row>
    <row r="30" s="1" customFormat="1" ht="50" customHeight="1" spans="1:10">
      <c r="A30" s="22" t="s">
        <v>48</v>
      </c>
      <c r="B30" s="22"/>
      <c r="C30" s="22"/>
      <c r="D30" s="22"/>
      <c r="E30" s="22"/>
      <c r="F30" s="22"/>
      <c r="G30" s="22"/>
      <c r="H30" s="22"/>
      <c r="I30" s="22"/>
      <c r="J30" s="22"/>
    </row>
    <row r="31" s="2" customFormat="1" ht="30" customHeight="1" spans="1:10">
      <c r="A31" s="5" t="s">
        <v>1</v>
      </c>
      <c r="B31" s="5" t="s">
        <v>2</v>
      </c>
      <c r="C31" s="5" t="s">
        <v>3</v>
      </c>
      <c r="D31" s="5" t="s">
        <v>4</v>
      </c>
      <c r="E31" s="5" t="s">
        <v>5</v>
      </c>
      <c r="F31" s="5" t="s">
        <v>6</v>
      </c>
      <c r="G31" s="5" t="s">
        <v>7</v>
      </c>
      <c r="H31" s="5" t="s">
        <v>8</v>
      </c>
      <c r="I31" s="5" t="s">
        <v>9</v>
      </c>
      <c r="J31" s="5" t="s">
        <v>10</v>
      </c>
    </row>
    <row r="32" s="2" customFormat="1" ht="96" customHeight="1" spans="1:10">
      <c r="A32" s="23" t="s">
        <v>49</v>
      </c>
      <c r="B32" s="7" t="s">
        <v>50</v>
      </c>
      <c r="C32" s="23" t="s">
        <v>51</v>
      </c>
      <c r="D32" s="23" t="s">
        <v>48</v>
      </c>
      <c r="E32" s="24">
        <v>1</v>
      </c>
      <c r="F32" s="25">
        <v>50000</v>
      </c>
      <c r="G32" s="25">
        <v>50000</v>
      </c>
      <c r="H32" s="26" t="s">
        <v>52</v>
      </c>
      <c r="I32" s="52" t="s">
        <v>53</v>
      </c>
      <c r="J32" s="26" t="s">
        <v>54</v>
      </c>
    </row>
    <row r="33" s="2" customFormat="1" ht="81" customHeight="1" spans="1:10">
      <c r="A33" s="23" t="s">
        <v>55</v>
      </c>
      <c r="B33" s="7" t="s">
        <v>56</v>
      </c>
      <c r="C33" s="23" t="s">
        <v>17</v>
      </c>
      <c r="D33" s="23" t="s">
        <v>48</v>
      </c>
      <c r="E33" s="24">
        <v>3</v>
      </c>
      <c r="F33" s="25">
        <v>50000</v>
      </c>
      <c r="G33" s="25">
        <v>150000</v>
      </c>
      <c r="H33" s="27"/>
      <c r="I33" s="53" t="s">
        <v>57</v>
      </c>
      <c r="J33" s="27"/>
    </row>
    <row r="34" s="1" customFormat="1" ht="26" customHeight="1" spans="1:10">
      <c r="A34" s="28" t="s">
        <v>20</v>
      </c>
      <c r="B34" s="28"/>
      <c r="C34" s="28"/>
      <c r="D34" s="28"/>
      <c r="E34" s="28">
        <f>SUM(E32:E33)</f>
        <v>4</v>
      </c>
      <c r="F34" s="28"/>
      <c r="G34" s="28">
        <f>SUM(G32:G33)</f>
        <v>200000</v>
      </c>
      <c r="H34" s="29"/>
      <c r="I34" s="54"/>
      <c r="J34" s="54"/>
    </row>
    <row r="35" s="1" customFormat="1" ht="13" customHeight="1" spans="1:10">
      <c r="A35" s="3"/>
      <c r="B35" s="3"/>
      <c r="C35" s="3"/>
      <c r="D35" s="3"/>
      <c r="E35" s="3"/>
      <c r="F35" s="3"/>
      <c r="G35" s="3"/>
      <c r="H35" s="30"/>
      <c r="I35" s="30"/>
      <c r="J35" s="30"/>
    </row>
    <row r="36" s="1" customFormat="1" ht="14" customHeight="1" spans="1:10">
      <c r="A36" s="31"/>
      <c r="B36" s="31"/>
      <c r="C36" s="31"/>
      <c r="D36" s="31"/>
      <c r="E36" s="31"/>
      <c r="F36" s="31"/>
      <c r="G36" s="31"/>
      <c r="H36" s="31"/>
      <c r="I36" s="31"/>
      <c r="J36" s="31"/>
    </row>
    <row r="37" s="1" customFormat="1" ht="46" customHeight="1" spans="1:10">
      <c r="A37" s="4" t="s">
        <v>58</v>
      </c>
      <c r="B37" s="4"/>
      <c r="C37" s="4"/>
      <c r="D37" s="4"/>
      <c r="E37" s="4"/>
      <c r="F37" s="4"/>
      <c r="G37" s="4"/>
      <c r="H37" s="4"/>
      <c r="I37" s="4"/>
      <c r="J37" s="4"/>
    </row>
    <row r="38" s="2" customFormat="1" ht="30" customHeight="1" spans="1:10">
      <c r="A38" s="5" t="s">
        <v>1</v>
      </c>
      <c r="B38" s="5" t="s">
        <v>2</v>
      </c>
      <c r="C38" s="5" t="s">
        <v>3</v>
      </c>
      <c r="D38" s="5" t="s">
        <v>4</v>
      </c>
      <c r="E38" s="5" t="s">
        <v>5</v>
      </c>
      <c r="F38" s="5" t="s">
        <v>6</v>
      </c>
      <c r="G38" s="5" t="s">
        <v>7</v>
      </c>
      <c r="H38" s="5" t="s">
        <v>8</v>
      </c>
      <c r="I38" s="5" t="s">
        <v>9</v>
      </c>
      <c r="J38" s="5" t="s">
        <v>10</v>
      </c>
    </row>
    <row r="39" s="2" customFormat="1" ht="30" customHeight="1" spans="1:10">
      <c r="A39" s="11" t="s">
        <v>59</v>
      </c>
      <c r="B39" s="11" t="s">
        <v>60</v>
      </c>
      <c r="C39" s="7" t="s">
        <v>30</v>
      </c>
      <c r="D39" s="7" t="s">
        <v>58</v>
      </c>
      <c r="E39" s="6">
        <v>3</v>
      </c>
      <c r="F39" s="8">
        <v>50000</v>
      </c>
      <c r="G39" s="8">
        <v>150000</v>
      </c>
      <c r="H39" s="20" t="s">
        <v>61</v>
      </c>
      <c r="I39" s="55" t="s">
        <v>62</v>
      </c>
      <c r="J39" s="8" t="s">
        <v>63</v>
      </c>
    </row>
    <row r="40" s="2" customFormat="1" ht="44" customHeight="1" spans="1:10">
      <c r="A40" s="14"/>
      <c r="B40" s="14"/>
      <c r="C40" s="7" t="s">
        <v>64</v>
      </c>
      <c r="D40" s="7" t="s">
        <v>58</v>
      </c>
      <c r="E40" s="6">
        <v>2</v>
      </c>
      <c r="F40" s="8">
        <v>50000</v>
      </c>
      <c r="G40" s="8">
        <v>100000</v>
      </c>
      <c r="H40" s="32"/>
      <c r="I40" s="49"/>
      <c r="J40" s="56" t="s">
        <v>65</v>
      </c>
    </row>
    <row r="41" s="1" customFormat="1" ht="26" customHeight="1" spans="1:10">
      <c r="A41" s="16" t="s">
        <v>20</v>
      </c>
      <c r="B41" s="16"/>
      <c r="C41" s="16"/>
      <c r="D41" s="16"/>
      <c r="E41" s="16">
        <f>SUM(E37:E40)</f>
        <v>5</v>
      </c>
      <c r="F41" s="16"/>
      <c r="G41" s="16">
        <f>SUM(G39:G40)</f>
        <v>250000</v>
      </c>
      <c r="H41" s="17"/>
      <c r="I41" s="45"/>
      <c r="J41" s="45"/>
    </row>
    <row r="42" s="1" customFormat="1" ht="14" customHeight="1" spans="1:10">
      <c r="A42" s="3"/>
      <c r="B42" s="3"/>
      <c r="C42" s="3"/>
      <c r="D42" s="3"/>
      <c r="E42" s="3"/>
      <c r="F42" s="3"/>
      <c r="G42" s="3"/>
      <c r="H42" s="30"/>
      <c r="I42" s="30"/>
      <c r="J42" s="30"/>
    </row>
    <row r="43" s="1" customFormat="1" ht="14" customHeight="1" spans="1:10">
      <c r="A43" s="3"/>
      <c r="B43" s="3"/>
      <c r="C43" s="3"/>
      <c r="D43" s="3"/>
      <c r="E43" s="3"/>
      <c r="F43" s="3"/>
      <c r="G43" s="3"/>
      <c r="H43" s="30"/>
      <c r="I43" s="30"/>
      <c r="J43" s="30"/>
    </row>
    <row r="44" s="1" customFormat="1" ht="48" customHeight="1" spans="1:10">
      <c r="A44" s="4" t="s">
        <v>66</v>
      </c>
      <c r="B44" s="4"/>
      <c r="C44" s="4"/>
      <c r="D44" s="4"/>
      <c r="E44" s="4"/>
      <c r="F44" s="4"/>
      <c r="G44" s="4"/>
      <c r="H44" s="4"/>
      <c r="I44" s="4"/>
      <c r="J44" s="4"/>
    </row>
    <row r="45" s="2" customFormat="1" ht="38" customHeight="1" spans="1:10">
      <c r="A45" s="5" t="s">
        <v>1</v>
      </c>
      <c r="B45" s="5" t="s">
        <v>2</v>
      </c>
      <c r="C45" s="5" t="s">
        <v>3</v>
      </c>
      <c r="D45" s="5" t="s">
        <v>4</v>
      </c>
      <c r="E45" s="5" t="s">
        <v>5</v>
      </c>
      <c r="F45" s="5" t="s">
        <v>6</v>
      </c>
      <c r="G45" s="5" t="s">
        <v>7</v>
      </c>
      <c r="H45" s="5" t="s">
        <v>8</v>
      </c>
      <c r="I45" s="5" t="s">
        <v>9</v>
      </c>
      <c r="J45" s="5" t="s">
        <v>10</v>
      </c>
    </row>
    <row r="46" s="2" customFormat="1" ht="52" customHeight="1" spans="1:10">
      <c r="A46" s="7" t="s">
        <v>67</v>
      </c>
      <c r="B46" s="7" t="s">
        <v>68</v>
      </c>
      <c r="C46" s="7" t="s">
        <v>17</v>
      </c>
      <c r="D46" s="33" t="s">
        <v>66</v>
      </c>
      <c r="E46" s="6">
        <v>3</v>
      </c>
      <c r="F46" s="8">
        <v>75000</v>
      </c>
      <c r="G46" s="8">
        <v>225000</v>
      </c>
      <c r="H46" s="8" t="s">
        <v>69</v>
      </c>
      <c r="I46" s="56" t="s">
        <v>70</v>
      </c>
      <c r="J46" s="56" t="s">
        <v>26</v>
      </c>
    </row>
    <row r="47" s="2" customFormat="1" ht="15" customHeight="1" spans="1:10">
      <c r="A47" s="34"/>
      <c r="B47" s="34"/>
      <c r="C47" s="34"/>
      <c r="D47" s="34"/>
      <c r="E47" s="35"/>
      <c r="F47" s="36"/>
      <c r="G47" s="36"/>
      <c r="H47" s="36"/>
      <c r="I47" s="57"/>
      <c r="J47" s="57"/>
    </row>
    <row r="48" s="2" customFormat="1" ht="15" customHeight="1" spans="1:10">
      <c r="A48" s="34"/>
      <c r="B48" s="34"/>
      <c r="C48" s="34"/>
      <c r="D48" s="34"/>
      <c r="E48" s="35"/>
      <c r="F48" s="36"/>
      <c r="G48" s="36"/>
      <c r="H48" s="36"/>
      <c r="I48" s="57"/>
      <c r="J48" s="57"/>
    </row>
    <row r="49" s="1" customFormat="1" ht="48" customHeight="1" spans="1:10">
      <c r="A49" s="4" t="s">
        <v>71</v>
      </c>
      <c r="B49" s="4"/>
      <c r="C49" s="4"/>
      <c r="D49" s="4"/>
      <c r="E49" s="4"/>
      <c r="F49" s="4"/>
      <c r="G49" s="4"/>
      <c r="H49" s="4"/>
      <c r="I49" s="4"/>
      <c r="J49" s="4"/>
    </row>
    <row r="50" s="2" customFormat="1" ht="30" customHeight="1" spans="1:10">
      <c r="A50" s="5" t="s">
        <v>1</v>
      </c>
      <c r="B50" s="5" t="s">
        <v>2</v>
      </c>
      <c r="C50" s="5" t="s">
        <v>3</v>
      </c>
      <c r="D50" s="5" t="s">
        <v>4</v>
      </c>
      <c r="E50" s="5" t="s">
        <v>5</v>
      </c>
      <c r="F50" s="5" t="s">
        <v>6</v>
      </c>
      <c r="G50" s="5" t="s">
        <v>7</v>
      </c>
      <c r="H50" s="5" t="s">
        <v>8</v>
      </c>
      <c r="I50" s="5" t="s">
        <v>9</v>
      </c>
      <c r="J50" s="5" t="s">
        <v>10</v>
      </c>
    </row>
    <row r="51" s="2" customFormat="1" ht="39" customHeight="1" spans="1:10">
      <c r="A51" s="7" t="s">
        <v>72</v>
      </c>
      <c r="B51" s="7" t="s">
        <v>73</v>
      </c>
      <c r="C51" s="7" t="s">
        <v>34</v>
      </c>
      <c r="D51" s="7" t="s">
        <v>74</v>
      </c>
      <c r="E51" s="6">
        <v>1</v>
      </c>
      <c r="F51" s="8">
        <v>65000</v>
      </c>
      <c r="G51" s="8">
        <v>65000</v>
      </c>
      <c r="H51" s="8" t="s">
        <v>75</v>
      </c>
      <c r="I51" s="58" t="s">
        <v>76</v>
      </c>
      <c r="J51" s="8" t="s">
        <v>54</v>
      </c>
    </row>
    <row r="52" s="2" customFormat="1" ht="39" customHeight="1" spans="1:10">
      <c r="A52" s="11" t="s">
        <v>77</v>
      </c>
      <c r="B52" s="11" t="s">
        <v>78</v>
      </c>
      <c r="C52" s="7" t="s">
        <v>35</v>
      </c>
      <c r="D52" s="7" t="s">
        <v>74</v>
      </c>
      <c r="E52" s="6">
        <v>1</v>
      </c>
      <c r="F52" s="8">
        <v>65000</v>
      </c>
      <c r="G52" s="8">
        <v>65000</v>
      </c>
      <c r="H52" s="8"/>
      <c r="I52" s="58" t="s">
        <v>79</v>
      </c>
      <c r="J52" s="8"/>
    </row>
    <row r="53" s="2" customFormat="1" ht="39" customHeight="1" spans="1:10">
      <c r="A53" s="14"/>
      <c r="B53" s="14"/>
      <c r="C53" s="7" t="s">
        <v>80</v>
      </c>
      <c r="D53" s="7" t="s">
        <v>74</v>
      </c>
      <c r="E53" s="6">
        <v>1</v>
      </c>
      <c r="F53" s="8">
        <v>50000</v>
      </c>
      <c r="G53" s="8">
        <f>E53*F53</f>
        <v>50000</v>
      </c>
      <c r="H53" s="8"/>
      <c r="I53" s="58"/>
      <c r="J53" s="8"/>
    </row>
    <row r="54" s="2" customFormat="1" ht="126" customHeight="1" spans="1:10">
      <c r="A54" s="7" t="s">
        <v>81</v>
      </c>
      <c r="B54" s="7" t="s">
        <v>82</v>
      </c>
      <c r="C54" s="37" t="s">
        <v>83</v>
      </c>
      <c r="D54" s="37" t="s">
        <v>74</v>
      </c>
      <c r="E54" s="38">
        <v>1</v>
      </c>
      <c r="F54" s="39">
        <v>99000</v>
      </c>
      <c r="G54" s="39">
        <f>E54*F54</f>
        <v>99000</v>
      </c>
      <c r="H54" s="39"/>
      <c r="I54" s="59" t="s">
        <v>84</v>
      </c>
      <c r="J54" s="39"/>
    </row>
    <row r="55" s="1" customFormat="1" ht="26" customHeight="1" spans="1:10">
      <c r="A55" s="16" t="s">
        <v>20</v>
      </c>
      <c r="B55" s="16"/>
      <c r="C55" s="16"/>
      <c r="D55" s="16"/>
      <c r="E55" s="16">
        <f>SUM(E51:E54)</f>
        <v>4</v>
      </c>
      <c r="F55" s="16"/>
      <c r="G55" s="16">
        <f>SUM(G51:G54)</f>
        <v>279000</v>
      </c>
      <c r="H55" s="17"/>
      <c r="I55" s="45"/>
      <c r="J55" s="45"/>
    </row>
    <row r="58" s="1" customFormat="1" ht="51" customHeight="1" spans="1:10">
      <c r="A58" s="22" t="s">
        <v>85</v>
      </c>
      <c r="B58" s="22"/>
      <c r="C58" s="22"/>
      <c r="D58" s="22"/>
      <c r="E58" s="22"/>
      <c r="F58" s="22"/>
      <c r="G58" s="22"/>
      <c r="H58" s="22"/>
      <c r="I58" s="22"/>
      <c r="J58" s="22"/>
    </row>
    <row r="59" s="2" customFormat="1" ht="30" customHeight="1" spans="1:10">
      <c r="A59" s="5" t="s">
        <v>1</v>
      </c>
      <c r="B59" s="5" t="s">
        <v>2</v>
      </c>
      <c r="C59" s="5" t="s">
        <v>3</v>
      </c>
      <c r="D59" s="5" t="s">
        <v>4</v>
      </c>
      <c r="E59" s="5" t="s">
        <v>5</v>
      </c>
      <c r="F59" s="5" t="s">
        <v>6</v>
      </c>
      <c r="G59" s="5" t="s">
        <v>7</v>
      </c>
      <c r="H59" s="5" t="s">
        <v>8</v>
      </c>
      <c r="I59" s="5" t="s">
        <v>9</v>
      </c>
      <c r="J59" s="5" t="s">
        <v>10</v>
      </c>
    </row>
    <row r="60" s="2" customFormat="1" ht="48" customHeight="1" spans="1:10">
      <c r="A60" s="40" t="s">
        <v>86</v>
      </c>
      <c r="B60" s="40" t="s">
        <v>87</v>
      </c>
      <c r="C60" s="23" t="s">
        <v>88</v>
      </c>
      <c r="D60" s="23" t="s">
        <v>85</v>
      </c>
      <c r="E60" s="24">
        <v>2</v>
      </c>
      <c r="F60" s="25">
        <v>45000</v>
      </c>
      <c r="G60" s="25">
        <v>90000</v>
      </c>
      <c r="H60" s="26" t="s">
        <v>89</v>
      </c>
      <c r="I60" s="60" t="s">
        <v>90</v>
      </c>
      <c r="J60" s="25" t="s">
        <v>33</v>
      </c>
    </row>
    <row r="61" s="2" customFormat="1" ht="45" customHeight="1" spans="1:10">
      <c r="A61" s="41"/>
      <c r="B61" s="41"/>
      <c r="C61" s="23" t="s">
        <v>64</v>
      </c>
      <c r="D61" s="23" t="s">
        <v>85</v>
      </c>
      <c r="E61" s="24">
        <v>2</v>
      </c>
      <c r="F61" s="25">
        <v>45000</v>
      </c>
      <c r="G61" s="25">
        <v>90000</v>
      </c>
      <c r="H61" s="27"/>
      <c r="I61" s="61"/>
      <c r="J61" s="62" t="s">
        <v>91</v>
      </c>
    </row>
    <row r="62" s="1" customFormat="1" ht="26" customHeight="1" spans="1:10">
      <c r="A62" s="28" t="s">
        <v>20</v>
      </c>
      <c r="B62" s="28"/>
      <c r="C62" s="28"/>
      <c r="D62" s="28"/>
      <c r="E62" s="28">
        <f>SUM(E60:E61)</f>
        <v>4</v>
      </c>
      <c r="F62" s="28"/>
      <c r="G62" s="28">
        <f>SUM(G60:G61)</f>
        <v>180000</v>
      </c>
      <c r="H62" s="29"/>
      <c r="I62" s="54"/>
      <c r="J62" s="54"/>
    </row>
    <row r="63" s="1" customFormat="1" ht="18" customHeight="1" spans="1:10">
      <c r="A63" s="3"/>
      <c r="B63" s="3"/>
      <c r="C63" s="3"/>
      <c r="D63" s="3"/>
      <c r="E63" s="3"/>
      <c r="F63" s="3"/>
      <c r="G63" s="3"/>
      <c r="H63" s="30"/>
      <c r="I63" s="30"/>
      <c r="J63" s="30"/>
    </row>
    <row r="65" s="1" customFormat="1" ht="49" customHeight="1" spans="1:10">
      <c r="A65" s="22" t="s">
        <v>92</v>
      </c>
      <c r="B65" s="22"/>
      <c r="C65" s="22"/>
      <c r="D65" s="22"/>
      <c r="E65" s="22"/>
      <c r="F65" s="22"/>
      <c r="G65" s="22"/>
      <c r="H65" s="22"/>
      <c r="I65" s="22"/>
      <c r="J65" s="22"/>
    </row>
    <row r="66" s="2" customFormat="1" ht="30" customHeight="1" spans="1:10">
      <c r="A66" s="5" t="s">
        <v>1</v>
      </c>
      <c r="B66" s="5" t="s">
        <v>2</v>
      </c>
      <c r="C66" s="5" t="s">
        <v>3</v>
      </c>
      <c r="D66" s="5" t="s">
        <v>4</v>
      </c>
      <c r="E66" s="5" t="s">
        <v>5</v>
      </c>
      <c r="F66" s="5" t="s">
        <v>6</v>
      </c>
      <c r="G66" s="5" t="s">
        <v>7</v>
      </c>
      <c r="H66" s="5" t="s">
        <v>8</v>
      </c>
      <c r="I66" s="5" t="s">
        <v>9</v>
      </c>
      <c r="J66" s="5" t="s">
        <v>10</v>
      </c>
    </row>
    <row r="67" s="2" customFormat="1" ht="27" customHeight="1" spans="1:10">
      <c r="A67" s="63">
        <v>16</v>
      </c>
      <c r="B67" s="40" t="s">
        <v>93</v>
      </c>
      <c r="C67" s="23" t="s">
        <v>34</v>
      </c>
      <c r="D67" s="23" t="s">
        <v>92</v>
      </c>
      <c r="E67" s="24">
        <v>1</v>
      </c>
      <c r="F67" s="25">
        <v>90000</v>
      </c>
      <c r="G67" s="25">
        <v>90000</v>
      </c>
      <c r="H67" s="60" t="s">
        <v>94</v>
      </c>
      <c r="I67" s="60" t="s">
        <v>95</v>
      </c>
      <c r="J67" s="68" t="s">
        <v>96</v>
      </c>
    </row>
    <row r="68" s="2" customFormat="1" ht="27" customHeight="1" spans="1:10">
      <c r="A68" s="64"/>
      <c r="B68" s="65"/>
      <c r="C68" s="23" t="s">
        <v>97</v>
      </c>
      <c r="D68" s="23" t="s">
        <v>92</v>
      </c>
      <c r="E68" s="24">
        <v>2</v>
      </c>
      <c r="F68" s="25">
        <v>90000</v>
      </c>
      <c r="G68" s="25">
        <v>180000</v>
      </c>
      <c r="H68" s="66"/>
      <c r="I68" s="66"/>
      <c r="J68" s="68" t="s">
        <v>98</v>
      </c>
    </row>
    <row r="69" s="2" customFormat="1" ht="31" customHeight="1" spans="1:10">
      <c r="A69" s="64"/>
      <c r="B69" s="65"/>
      <c r="C69" s="23" t="s">
        <v>17</v>
      </c>
      <c r="D69" s="23" t="s">
        <v>92</v>
      </c>
      <c r="E69" s="24">
        <v>3</v>
      </c>
      <c r="F69" s="25">
        <v>90000</v>
      </c>
      <c r="G69" s="25">
        <v>270000</v>
      </c>
      <c r="H69" s="66"/>
      <c r="I69" s="66"/>
      <c r="J69" s="62" t="s">
        <v>99</v>
      </c>
    </row>
    <row r="70" s="2" customFormat="1" ht="30" customHeight="1" spans="1:10">
      <c r="A70" s="67"/>
      <c r="B70" s="41"/>
      <c r="C70" s="23" t="s">
        <v>64</v>
      </c>
      <c r="D70" s="23" t="s">
        <v>92</v>
      </c>
      <c r="E70" s="24">
        <v>2</v>
      </c>
      <c r="F70" s="25">
        <v>90000</v>
      </c>
      <c r="G70" s="25">
        <v>180000</v>
      </c>
      <c r="H70" s="61"/>
      <c r="I70" s="61"/>
      <c r="J70" s="62" t="s">
        <v>99</v>
      </c>
    </row>
    <row r="71" s="1" customFormat="1" ht="26" customHeight="1" spans="1:10">
      <c r="A71" s="28" t="s">
        <v>20</v>
      </c>
      <c r="B71" s="28"/>
      <c r="C71" s="28"/>
      <c r="D71" s="28"/>
      <c r="E71" s="28">
        <f>SUM(E67:E70)</f>
        <v>8</v>
      </c>
      <c r="F71" s="28"/>
      <c r="G71" s="28">
        <f>SUM(G67:G70)</f>
        <v>720000</v>
      </c>
      <c r="H71" s="29"/>
      <c r="I71" s="54"/>
      <c r="J71" s="54"/>
    </row>
    <row r="74" ht="34" customHeight="1" spans="1:10">
      <c r="A74" s="4" t="s">
        <v>100</v>
      </c>
      <c r="B74" s="4"/>
      <c r="C74" s="4"/>
      <c r="D74" s="4"/>
      <c r="E74" s="4"/>
      <c r="F74" s="4"/>
      <c r="G74" s="4"/>
      <c r="H74" s="4"/>
      <c r="I74" s="4"/>
      <c r="J74" s="4"/>
    </row>
    <row r="75" ht="35" customHeight="1" spans="1:10">
      <c r="A75" s="5" t="s">
        <v>1</v>
      </c>
      <c r="B75" s="5" t="s">
        <v>2</v>
      </c>
      <c r="C75" s="5" t="s">
        <v>3</v>
      </c>
      <c r="D75" s="5" t="s">
        <v>4</v>
      </c>
      <c r="E75" s="5" t="s">
        <v>5</v>
      </c>
      <c r="F75" s="5" t="s">
        <v>6</v>
      </c>
      <c r="G75" s="5" t="s">
        <v>7</v>
      </c>
      <c r="H75" s="5" t="s">
        <v>8</v>
      </c>
      <c r="I75" s="5" t="s">
        <v>9</v>
      </c>
      <c r="J75" s="5" t="s">
        <v>10</v>
      </c>
    </row>
    <row r="76" ht="70.5" spans="1:10">
      <c r="A76" s="6">
        <v>17</v>
      </c>
      <c r="B76" s="7" t="s">
        <v>101</v>
      </c>
      <c r="C76" s="7" t="s">
        <v>51</v>
      </c>
      <c r="D76" s="7" t="s">
        <v>102</v>
      </c>
      <c r="E76" s="6">
        <v>2</v>
      </c>
      <c r="F76" s="8">
        <v>85000</v>
      </c>
      <c r="G76" s="8">
        <v>170000</v>
      </c>
      <c r="H76" s="8" t="s">
        <v>103</v>
      </c>
      <c r="I76" s="58" t="s">
        <v>104</v>
      </c>
      <c r="J76" s="8" t="s">
        <v>105</v>
      </c>
    </row>
    <row r="77" ht="54" spans="1:10">
      <c r="A77" s="6">
        <v>18</v>
      </c>
      <c r="B77" s="7" t="s">
        <v>106</v>
      </c>
      <c r="C77" s="7" t="s">
        <v>107</v>
      </c>
      <c r="D77" s="7" t="s">
        <v>108</v>
      </c>
      <c r="E77" s="6">
        <v>2</v>
      </c>
      <c r="F77" s="8">
        <v>60000</v>
      </c>
      <c r="G77" s="8">
        <v>120000</v>
      </c>
      <c r="H77" s="8" t="s">
        <v>109</v>
      </c>
      <c r="I77" s="58" t="s">
        <v>110</v>
      </c>
      <c r="J77" s="8" t="s">
        <v>111</v>
      </c>
    </row>
    <row r="78" ht="54" spans="1:10">
      <c r="A78" s="6">
        <v>19</v>
      </c>
      <c r="B78" s="7" t="s">
        <v>112</v>
      </c>
      <c r="C78" s="7" t="s">
        <v>107</v>
      </c>
      <c r="D78" s="7" t="s">
        <v>113</v>
      </c>
      <c r="E78" s="6">
        <v>1</v>
      </c>
      <c r="F78" s="8">
        <v>60000</v>
      </c>
      <c r="G78" s="8">
        <v>60000</v>
      </c>
      <c r="H78" s="8" t="s">
        <v>114</v>
      </c>
      <c r="I78" s="58" t="s">
        <v>115</v>
      </c>
      <c r="J78" s="8" t="s">
        <v>111</v>
      </c>
    </row>
    <row r="79" spans="1:10">
      <c r="A79" s="16" t="s">
        <v>20</v>
      </c>
      <c r="B79" s="16"/>
      <c r="C79" s="16"/>
      <c r="D79" s="16"/>
      <c r="E79" s="16">
        <f>SUM(E76:E78)</f>
        <v>5</v>
      </c>
      <c r="F79" s="16"/>
      <c r="G79" s="16">
        <f>SUM(G76:G78)</f>
        <v>350000</v>
      </c>
      <c r="H79" s="17"/>
      <c r="I79" s="45"/>
      <c r="J79" s="45"/>
    </row>
    <row r="80" spans="1:10">
      <c r="A80" s="3"/>
      <c r="B80" s="3"/>
      <c r="C80" s="3"/>
      <c r="D80" s="3"/>
      <c r="E80" s="3"/>
      <c r="F80" s="3"/>
      <c r="G80" s="3"/>
      <c r="H80" s="30"/>
      <c r="I80" s="30"/>
      <c r="J80" s="30"/>
    </row>
    <row r="82" s="1" customFormat="1" ht="37" customHeight="1" spans="1:10">
      <c r="A82" s="4" t="s">
        <v>116</v>
      </c>
      <c r="B82" s="4"/>
      <c r="C82" s="4"/>
      <c r="D82" s="4"/>
      <c r="E82" s="4"/>
      <c r="F82" s="4"/>
      <c r="G82" s="4"/>
      <c r="H82" s="4"/>
      <c r="I82" s="4"/>
      <c r="J82" s="4"/>
    </row>
    <row r="83" spans="1:10">
      <c r="A83" s="5" t="s">
        <v>1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5" t="s">
        <v>7</v>
      </c>
      <c r="H83" s="5" t="s">
        <v>8</v>
      </c>
      <c r="I83" s="5" t="s">
        <v>9</v>
      </c>
      <c r="J83" s="5" t="s">
        <v>10</v>
      </c>
    </row>
    <row r="84" ht="27" spans="1:10">
      <c r="A84" s="10">
        <v>20</v>
      </c>
      <c r="B84" s="11" t="s">
        <v>117</v>
      </c>
      <c r="C84" s="7" t="s">
        <v>38</v>
      </c>
      <c r="D84" s="7" t="s">
        <v>116</v>
      </c>
      <c r="E84" s="6">
        <v>1</v>
      </c>
      <c r="F84" s="8">
        <v>90000</v>
      </c>
      <c r="G84" s="8">
        <v>90000</v>
      </c>
      <c r="H84" s="9" t="s">
        <v>118</v>
      </c>
      <c r="I84" s="9" t="s">
        <v>119</v>
      </c>
      <c r="J84" s="8" t="s">
        <v>120</v>
      </c>
    </row>
    <row r="85" spans="1:10">
      <c r="A85" s="18"/>
      <c r="B85" s="19"/>
      <c r="C85" s="7" t="s">
        <v>64</v>
      </c>
      <c r="D85" s="7" t="s">
        <v>116</v>
      </c>
      <c r="E85" s="7">
        <v>1</v>
      </c>
      <c r="F85" s="8">
        <v>90000</v>
      </c>
      <c r="G85" s="8">
        <v>90000</v>
      </c>
      <c r="H85" s="12"/>
      <c r="I85" s="12"/>
      <c r="J85" s="8" t="s">
        <v>111</v>
      </c>
    </row>
    <row r="86" spans="1:10">
      <c r="A86" s="13"/>
      <c r="B86" s="14"/>
      <c r="C86" s="7" t="s">
        <v>121</v>
      </c>
      <c r="D86" s="7" t="s">
        <v>116</v>
      </c>
      <c r="E86" s="7">
        <v>1</v>
      </c>
      <c r="F86" s="8">
        <v>50000</v>
      </c>
      <c r="G86" s="8">
        <v>50000</v>
      </c>
      <c r="H86" s="15"/>
      <c r="I86" s="15"/>
      <c r="J86" s="8" t="s">
        <v>111</v>
      </c>
    </row>
    <row r="87" spans="1:10">
      <c r="A87" s="16" t="s">
        <v>20</v>
      </c>
      <c r="B87" s="16"/>
      <c r="C87" s="16"/>
      <c r="D87" s="16"/>
      <c r="E87" s="16">
        <f>SUM(E84:E86)</f>
        <v>3</v>
      </c>
      <c r="F87" s="16"/>
      <c r="G87" s="16">
        <f>SUM(G84:G86)</f>
        <v>230000</v>
      </c>
      <c r="H87" s="17"/>
      <c r="I87" s="45"/>
      <c r="J87" s="45"/>
    </row>
  </sheetData>
  <mergeCells count="73">
    <mergeCell ref="A1:J1"/>
    <mergeCell ref="A6:D6"/>
    <mergeCell ref="H6:J6"/>
    <mergeCell ref="A8:J8"/>
    <mergeCell ref="A13:D13"/>
    <mergeCell ref="H13:J13"/>
    <mergeCell ref="A15:J15"/>
    <mergeCell ref="A21:D21"/>
    <mergeCell ref="H21:J21"/>
    <mergeCell ref="A23:J23"/>
    <mergeCell ref="A28:D28"/>
    <mergeCell ref="H28:J28"/>
    <mergeCell ref="A30:J30"/>
    <mergeCell ref="A34:D34"/>
    <mergeCell ref="H34:J34"/>
    <mergeCell ref="A37:J37"/>
    <mergeCell ref="A41:D41"/>
    <mergeCell ref="H41:J41"/>
    <mergeCell ref="A44:J44"/>
    <mergeCell ref="A49:J49"/>
    <mergeCell ref="A55:D55"/>
    <mergeCell ref="H55:J55"/>
    <mergeCell ref="A58:J58"/>
    <mergeCell ref="A62:D62"/>
    <mergeCell ref="H62:J62"/>
    <mergeCell ref="A65:J65"/>
    <mergeCell ref="A71:D71"/>
    <mergeCell ref="H71:J71"/>
    <mergeCell ref="A74:J74"/>
    <mergeCell ref="A79:D79"/>
    <mergeCell ref="H79:J79"/>
    <mergeCell ref="A82:J82"/>
    <mergeCell ref="A87:D87"/>
    <mergeCell ref="H87:J87"/>
    <mergeCell ref="A4:A5"/>
    <mergeCell ref="A10:A12"/>
    <mergeCell ref="A17:A20"/>
    <mergeCell ref="A39:A40"/>
    <mergeCell ref="A52:A53"/>
    <mergeCell ref="A60:A61"/>
    <mergeCell ref="A67:A70"/>
    <mergeCell ref="A84:A86"/>
    <mergeCell ref="B4:B5"/>
    <mergeCell ref="B10:B12"/>
    <mergeCell ref="B17:B20"/>
    <mergeCell ref="B39:B40"/>
    <mergeCell ref="B52:B53"/>
    <mergeCell ref="B60:B61"/>
    <mergeCell ref="B67:B70"/>
    <mergeCell ref="B84:B86"/>
    <mergeCell ref="H3:H5"/>
    <mergeCell ref="H10:H12"/>
    <mergeCell ref="H17:H20"/>
    <mergeCell ref="H32:H33"/>
    <mergeCell ref="H39:H40"/>
    <mergeCell ref="H51:H54"/>
    <mergeCell ref="H60:H61"/>
    <mergeCell ref="H67:H70"/>
    <mergeCell ref="H84:H86"/>
    <mergeCell ref="I4:I5"/>
    <mergeCell ref="I10:I12"/>
    <mergeCell ref="I17:I20"/>
    <mergeCell ref="I39:I40"/>
    <mergeCell ref="I52:I53"/>
    <mergeCell ref="I60:I61"/>
    <mergeCell ref="I67:I70"/>
    <mergeCell ref="I84:I86"/>
    <mergeCell ref="J3:J5"/>
    <mergeCell ref="J10:J12"/>
    <mergeCell ref="J17:J20"/>
    <mergeCell ref="J25:J27"/>
    <mergeCell ref="J32:J33"/>
    <mergeCell ref="J51:J54"/>
  </mergeCells>
  <dataValidations count="1">
    <dataValidation type="whole" operator="between" allowBlank="1" showInputMessage="1" showErrorMessage="1" sqref="F85">
      <formula1>1500</formula1>
      <formula2>99999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2025-03-31T03:53:41Z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1A96CE00A0B149DEAA4F444974326A41_13</vt:lpwstr>
  </property>
</Properties>
</file>