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病人监护仪" sheetId="4" r:id="rId1"/>
    <sheet name="Sheet2" sheetId="2" r:id="rId2"/>
    <sheet name="Sheet3" sheetId="3" r:id="rId3"/>
    <sheet name="Sheet4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<sst xmlns="http://schemas.openxmlformats.org/spreadsheetml/2006/main" count="181" uniqueCount="86">
  <si>
    <t>病人监护仪（包一）</t>
  </si>
  <si>
    <t>项目分包</t>
  </si>
  <si>
    <t>序号</t>
  </si>
  <si>
    <t>项目编号</t>
  </si>
  <si>
    <t>科室</t>
  </si>
  <si>
    <t>数量</t>
  </si>
  <si>
    <t>单价（元）</t>
  </si>
  <si>
    <t>总金额（元）</t>
  </si>
  <si>
    <t>使用范围</t>
  </si>
  <si>
    <t>功能需求</t>
  </si>
  <si>
    <t>清单配置
（包含但不限于以下配置）</t>
  </si>
  <si>
    <t>备注</t>
  </si>
  <si>
    <t>（包一）手术监护1台</t>
  </si>
  <si>
    <t>2025ZYY-HW-DY086</t>
  </si>
  <si>
    <t>手术麻醉科</t>
  </si>
  <si>
    <t>适用于介入手室手术患者监护。</t>
  </si>
  <si>
    <r>
      <rPr>
        <sz val="11"/>
        <rFont val="宋体"/>
        <charset val="134"/>
        <scheme val="minor"/>
      </rPr>
      <t>具备生命体征监测，监护参数：五导联心电、血氧、无创血压、呼吸、脉搏、体温，呼气末二氧化碳监测。有3个及以上有创压力监测模块，能在介入室操作室内同步观察及进行监护仪操作控制。具备数据采集同步至</t>
    </r>
    <r>
      <rPr>
        <sz val="11"/>
        <color rgb="FFFF0000"/>
        <rFont val="宋体"/>
        <charset val="134"/>
        <scheme val="minor"/>
      </rPr>
      <t>米健</t>
    </r>
    <r>
      <rPr>
        <sz val="11"/>
        <rFont val="宋体"/>
        <charset val="134"/>
        <scheme val="minor"/>
      </rPr>
      <t>手麻系统端口的功能及数据接口（负责相关接口软硬件费用）。</t>
    </r>
  </si>
  <si>
    <r>
      <rPr>
        <sz val="11"/>
        <rFont val="宋体"/>
        <charset val="134"/>
        <scheme val="minor"/>
      </rPr>
      <t>设备主机及其相应配件，ECG线，血氧探头等线长需根据介入手术室提供的长度进行调整。</t>
    </r>
    <r>
      <rPr>
        <sz val="11"/>
        <color rgb="FFFF0000"/>
        <rFont val="宋体"/>
        <charset val="134"/>
        <scheme val="minor"/>
      </rPr>
      <t>（非常规长度）</t>
    </r>
  </si>
  <si>
    <r>
      <rPr>
        <sz val="11"/>
        <color rgb="FFFF0000"/>
        <rFont val="宋体"/>
        <charset val="134"/>
        <scheme val="minor"/>
      </rPr>
      <t>五导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≥18英寸</t>
    </r>
    <r>
      <rPr>
        <sz val="11"/>
        <rFont val="宋体"/>
        <charset val="134"/>
        <scheme val="minor"/>
      </rPr>
      <t>，增配呼气末二氧化碳模块，有3个及以上有创压力监测模块，能在介入室操作室内同步观察及进行监护仪操作控制。</t>
    </r>
  </si>
  <si>
    <t>合计</t>
  </si>
  <si>
    <t>病人监护仪（包二）</t>
  </si>
  <si>
    <t>（包二）床边机30台</t>
  </si>
  <si>
    <t>2025ZYY-HW-DY087</t>
  </si>
  <si>
    <t>外三科</t>
  </si>
  <si>
    <t>适用于病人床旁生命体征的监测。</t>
  </si>
  <si>
    <t>可持续监测心率、脉率、血氧饱和度等生命体征。测量患者生命体征，具有心电信息的采集，存储，智能分析，预警等功能，并具备精准监测，触屏操控，简单便捷等特点。（必须内置存储容量存储病人监护参数，不接受外插USB模式存储。）</t>
  </si>
  <si>
    <t>设备主机及其相应配件
①、23台显示器屏幕≥10英寸，7台显示器屏幕≥12英寸。
②、其中2台配五导心电导联线，28台配三导心电导联线。
③、其中1台需加配有创血压模块及腔内及体表体温监测。</t>
  </si>
  <si>
    <r>
      <rPr>
        <sz val="11"/>
        <color rgb="FFFF0000"/>
        <rFont val="宋体"/>
        <charset val="134"/>
        <scheme val="minor"/>
      </rPr>
      <t>五导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≥10英寸</t>
    </r>
    <r>
      <rPr>
        <sz val="11"/>
        <rFont val="宋体"/>
        <charset val="134"/>
        <scheme val="minor"/>
      </rPr>
      <t>。至少1条血氧夹。</t>
    </r>
  </si>
  <si>
    <t>外四科</t>
  </si>
  <si>
    <r>
      <rPr>
        <sz val="11"/>
        <color rgb="FFFF0000"/>
        <rFont val="宋体"/>
        <charset val="134"/>
        <scheme val="minor"/>
      </rPr>
      <t>三导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≥10英寸</t>
    </r>
    <r>
      <rPr>
        <sz val="11"/>
        <rFont val="宋体"/>
        <charset val="134"/>
        <scheme val="minor"/>
      </rPr>
      <t>。</t>
    </r>
  </si>
  <si>
    <t>骨三科</t>
  </si>
  <si>
    <t>内四科</t>
  </si>
  <si>
    <t>骨一科</t>
  </si>
  <si>
    <t>肛肠科</t>
  </si>
  <si>
    <r>
      <rPr>
        <sz val="11"/>
        <color rgb="FFFF0000"/>
        <rFont val="宋体"/>
        <charset val="134"/>
        <scheme val="minor"/>
      </rPr>
      <t>三导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≥12英寸</t>
    </r>
    <r>
      <rPr>
        <sz val="11"/>
        <rFont val="宋体"/>
        <charset val="134"/>
        <scheme val="minor"/>
      </rPr>
      <t>。</t>
    </r>
  </si>
  <si>
    <t>皮肤科</t>
  </si>
  <si>
    <t>外一科</t>
  </si>
  <si>
    <r>
      <rPr>
        <sz val="11"/>
        <color rgb="FFFF0000"/>
        <rFont val="宋体"/>
        <charset val="134"/>
        <scheme val="minor"/>
      </rPr>
      <t>三导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≥12英寸</t>
    </r>
    <r>
      <rPr>
        <sz val="11"/>
        <rFont val="宋体"/>
        <charset val="134"/>
        <scheme val="minor"/>
      </rPr>
      <t>。有创血压模块，血氧主电缆，成人血氧探头（硅胶），成人血压袖带，腔内及体表体温监测的配置线，锂电池。固定架配储物架等。</t>
    </r>
  </si>
  <si>
    <t>病人监护仪（包三）</t>
  </si>
  <si>
    <t>（包三）新生儿小儿监护4台</t>
  </si>
  <si>
    <t>2025ZYY-HW-DY088</t>
  </si>
  <si>
    <t>儿科</t>
  </si>
  <si>
    <t>适用于小儿及新生儿生命体征的监测。</t>
  </si>
  <si>
    <t>1.有储电及断电保护功能；
2.抗干扰能力强、数据准确、信号稳定；
3.适用于小儿及新生儿，病人类型可选择；
4.均具备心率、呼吸、血压、经皮血氧饱和度监测模块；
5.体型小巧，利于终末消毒，部件适配性强。</t>
  </si>
  <si>
    <t>设备主机及其相应配件</t>
  </si>
  <si>
    <r>
      <rPr>
        <sz val="12"/>
        <color rgb="FFFF0000"/>
        <rFont val="宋体"/>
        <charset val="134"/>
      </rPr>
      <t>新生儿三导</t>
    </r>
    <r>
      <rPr>
        <sz val="12"/>
        <rFont val="宋体"/>
        <charset val="134"/>
      </rPr>
      <t>联线，显示器屏幕</t>
    </r>
    <r>
      <rPr>
        <sz val="12"/>
        <color rgb="FFFF0000"/>
        <rFont val="宋体"/>
        <charset val="134"/>
      </rPr>
      <t>≥10英寸</t>
    </r>
    <r>
      <rPr>
        <sz val="12"/>
        <rFont val="宋体"/>
        <charset val="134"/>
      </rPr>
      <t>。其中一台增配有创血压模块。</t>
    </r>
  </si>
  <si>
    <t>病人监护仪（包四）</t>
  </si>
  <si>
    <t>（包四）转运监护2台</t>
  </si>
  <si>
    <t>2025ZYY-HW-DY089</t>
  </si>
  <si>
    <t>耳鼻喉科</t>
  </si>
  <si>
    <t>适用于病人转运过程中生命体征的监测。</t>
  </si>
  <si>
    <t>适用于患者转运监测用，可以储电使用，电池续航时间大于等于8小时。提供心电、呼吸、血氧、无创血压等监测功能。</t>
  </si>
  <si>
    <r>
      <rPr>
        <sz val="11"/>
        <color rgb="FFFF0000"/>
        <rFont val="宋体"/>
        <charset val="134"/>
        <scheme val="minor"/>
      </rPr>
      <t>三导</t>
    </r>
    <r>
      <rPr>
        <sz val="11"/>
        <rFont val="宋体"/>
        <charset val="134"/>
        <scheme val="minor"/>
      </rPr>
      <t>联线，显示器屏幕≥</t>
    </r>
    <r>
      <rPr>
        <sz val="11"/>
        <color rgb="FFFF0000"/>
        <rFont val="宋体"/>
        <charset val="134"/>
        <scheme val="minor"/>
      </rPr>
      <t>5.5英寸。</t>
    </r>
  </si>
  <si>
    <t>康复科</t>
  </si>
  <si>
    <t>病人监护仪（包五）</t>
  </si>
  <si>
    <t>（包五）手后转运监护2台</t>
  </si>
  <si>
    <t>2025ZYY-HW-DY090</t>
  </si>
  <si>
    <t>适用于患者术后可穿戴在身上，方便转运中检监测生命体征。</t>
  </si>
  <si>
    <r>
      <rPr>
        <sz val="11"/>
        <rFont val="宋体"/>
        <charset val="134"/>
        <scheme val="minor"/>
      </rPr>
      <t>1、监护参数：心电、血氧、血压、呼吸、脉搏、体温，可拓展呼气末二氧化碳监测。
2、电池续航时间大于等于8小时。
3、可传输生命体征到手麻系统</t>
    </r>
    <r>
      <rPr>
        <sz val="11"/>
        <color rgb="FFFF0000"/>
        <rFont val="宋体"/>
        <charset val="134"/>
        <scheme val="minor"/>
      </rPr>
      <t>（米健）</t>
    </r>
    <r>
      <rPr>
        <sz val="11"/>
        <rFont val="宋体"/>
        <charset val="134"/>
        <scheme val="minor"/>
      </rPr>
      <t>，实现无缝监测。</t>
    </r>
  </si>
  <si>
    <r>
      <rPr>
        <sz val="11"/>
        <color rgb="FFFF0000"/>
        <rFont val="宋体"/>
        <charset val="134"/>
        <scheme val="minor"/>
      </rPr>
      <t>五导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≥5.5英寸</t>
    </r>
    <r>
      <rPr>
        <sz val="11"/>
        <rFont val="宋体"/>
        <charset val="134"/>
        <scheme val="minor"/>
      </rPr>
      <t>，可拓展呼气末二氧化碳监测。多参数监护仪，数据传输模块（服务器）</t>
    </r>
  </si>
  <si>
    <t>病人监护仪（包六）</t>
  </si>
  <si>
    <r>
      <rPr>
        <sz val="11"/>
        <rFont val="宋体"/>
        <charset val="134"/>
        <scheme val="minor"/>
      </rPr>
      <t>（包六）单一来源8台</t>
    </r>
    <r>
      <rPr>
        <sz val="11"/>
        <color rgb="FFFF0000"/>
        <rFont val="宋体"/>
        <charset val="134"/>
        <scheme val="minor"/>
      </rPr>
      <t>（匹配原有迈瑞中央监护系统）</t>
    </r>
  </si>
  <si>
    <t>2025ZYY-HW-DY091</t>
  </si>
  <si>
    <t>内三科</t>
  </si>
  <si>
    <t>适用于病人生命体征的监测。</t>
  </si>
  <si>
    <r>
      <rPr>
        <sz val="11"/>
        <rFont val="宋体"/>
        <charset val="134"/>
        <scheme val="minor"/>
      </rPr>
      <t>1、具备三导联心电、体温、心率、血氧、无创血压、双有创压、触摸屏技术；
2、支持有线、无线、摇测多元化组网方式，支持床旁设备互联；
3、具有断电储存功能；
4、具备转运功能，其中2套增加呼吸末二氧化碳模块；
5、远程双向控制，</t>
    </r>
    <r>
      <rPr>
        <sz val="11"/>
        <color rgb="FFFF0000"/>
        <rFont val="宋体"/>
        <charset val="134"/>
        <scheme val="minor"/>
      </rPr>
      <t>需匹配原有迈瑞中央监护系统。</t>
    </r>
  </si>
  <si>
    <t>设备主机及其必要配件</t>
  </si>
  <si>
    <r>
      <rPr>
        <sz val="11"/>
        <color rgb="FFFF0000"/>
        <rFont val="宋体"/>
        <charset val="134"/>
        <scheme val="minor"/>
      </rPr>
      <t>三导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≥18英寸</t>
    </r>
    <r>
      <rPr>
        <sz val="11"/>
        <rFont val="宋体"/>
        <charset val="134"/>
        <scheme val="minor"/>
      </rPr>
      <t>。具备转运功能，其中2套增加呼吸末二氧化碳模块。</t>
    </r>
  </si>
  <si>
    <t>急诊科</t>
  </si>
  <si>
    <t>1、插件式监护，需连接到原有的迈瑞中央监护系统，配备查看站一套及一个分屏。
2、三台均需配双有创血压，加配呼末二氧化碳模块二套，PICCO模块一套。</t>
  </si>
  <si>
    <r>
      <rPr>
        <sz val="11"/>
        <color rgb="FFFF0000"/>
        <rFont val="宋体"/>
        <charset val="134"/>
        <scheme val="minor"/>
      </rPr>
      <t>五导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≥12英寸</t>
    </r>
    <r>
      <rPr>
        <sz val="11"/>
        <rFont val="宋体"/>
        <charset val="134"/>
        <scheme val="minor"/>
      </rPr>
      <t>。三台均需配双有创血压，增配呼末二氧化碳模块二套，PICCO模块一套。</t>
    </r>
  </si>
  <si>
    <t>病人监护仪（包七）</t>
  </si>
  <si>
    <r>
      <rPr>
        <sz val="11"/>
        <rFont val="宋体"/>
        <charset val="134"/>
        <scheme val="minor"/>
      </rPr>
      <t>（包七）单一来源8台</t>
    </r>
    <r>
      <rPr>
        <sz val="11"/>
        <color rgb="FFFF0000"/>
        <rFont val="宋体"/>
        <charset val="134"/>
        <scheme val="minor"/>
      </rPr>
      <t>（匹配原有理邦中央监护系统）</t>
    </r>
  </si>
  <si>
    <t>2025ZYY-HW-DY092</t>
  </si>
  <si>
    <t>内窥镜中心</t>
  </si>
  <si>
    <t>适用于诊疗和复苏病人生命体征观察。</t>
  </si>
  <si>
    <r>
      <rPr>
        <sz val="11"/>
        <rFont val="宋体"/>
        <charset val="134"/>
        <scheme val="minor"/>
      </rPr>
      <t>需具备五导联心电、创血压、体温、配呼气末CO2模块，</t>
    </r>
    <r>
      <rPr>
        <sz val="11"/>
        <color rgb="FFFF0000"/>
        <rFont val="宋体"/>
        <charset val="134"/>
        <scheme val="minor"/>
      </rPr>
      <t>需匹配原有理邦中央监护系统MFM-CMS。</t>
    </r>
  </si>
  <si>
    <r>
      <rPr>
        <sz val="11"/>
        <color rgb="FFFF0000"/>
        <rFont val="宋体"/>
        <charset val="134"/>
        <scheme val="minor"/>
      </rPr>
      <t>五导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≥12英寸</t>
    </r>
    <r>
      <rPr>
        <sz val="11"/>
        <rFont val="宋体"/>
        <charset val="134"/>
        <scheme val="minor"/>
      </rPr>
      <t>。增配呼末二氧化碳模块。</t>
    </r>
  </si>
  <si>
    <t>病人监护仪（包八）</t>
  </si>
  <si>
    <t>（包八）无磁监护仪1台</t>
  </si>
  <si>
    <t>2025ZYY-HW-DY093</t>
  </si>
  <si>
    <t>MR</t>
  </si>
  <si>
    <t>用于MRI检查过程中危重患者的监护。</t>
  </si>
  <si>
    <t>适用于MRI检查过程中危重患者的监护，能够精准监测患者多种动态生理参数（如：心电、呼吸、体温、无创血压、血氧监测等），同时有效屏蔽电磁信号干扰，适用场强：1.5T&amp;3.0T，确保数据精准性和分析有效性。</t>
  </si>
  <si>
    <t>设备主机及其必要配件，操作室内配套显示屏幕可实时观察监护仪屏幕上参数。</t>
  </si>
  <si>
    <t>五导联线，显示器屏幕≥12英寸。增配呼末二氧化碳、有创血压模块。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</si>
</sst>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color indexed="8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 shrinkToFi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76" fontId="10" fillId="2" borderId="2" xfId="0" applyNumberFormat="1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176" fontId="2" fillId="2" borderId="9" xfId="0" applyNumberFormat="1" applyFont="1" applyFill="1" applyBorder="1" applyAlignment="1">
      <alignment horizontal="left" vertical="center" wrapText="1"/>
    </xf>
    <xf numFmtId="176" fontId="9" fillId="2" borderId="9" xfId="0" applyNumberFormat="1" applyFont="1" applyFill="1" applyBorder="1" applyAlignment="1">
      <alignment horizontal="center" vertical="center" wrapText="1"/>
    </xf>
    <xf numFmtId="176" fontId="10" fillId="2" borderId="10" xfId="0" applyNumberFormat="1" applyFont="1" applyFill="1" applyBorder="1" applyAlignment="1">
      <alignment horizontal="left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57"/>
  <sheetViews>
    <sheetView tabSelected="1" topLeftCell="A42" workbookViewId="0">
      <selection activeCell="G50" sqref="G50"/>
    </sheetView>
  </sheetViews>
  <sheetFormatPr defaultColWidth="9" defaultRowHeight="14.25"/>
  <cols>
    <col min="1" max="1" width="19.25" style="1" customWidth="1"/>
    <col min="2" max="2" width="5.75" style="1" customWidth="1"/>
    <col min="3" max="3" width="13.375" style="1" customWidth="1"/>
    <col min="4" max="4" width="10.75" style="1" customWidth="1"/>
    <col min="5" max="5" width="9.75" style="1" customWidth="1"/>
    <col min="6" max="6" width="10.375" style="1" customWidth="1"/>
    <col min="7" max="7" width="12.625" style="1" customWidth="1"/>
    <col min="8" max="8" width="15.75" style="9" customWidth="1"/>
    <col min="9" max="9" width="37.375" style="1" customWidth="1"/>
    <col min="10" max="10" width="24.75" style="1" customWidth="1"/>
    <col min="11" max="11" width="27.25" style="1" customWidth="1"/>
    <col min="12" max="16365" width="9" style="1"/>
  </cols>
  <sheetData>
    <row r="1" s="1" customFormat="1" ht="47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2" customFormat="1" ht="35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44" t="s">
        <v>10</v>
      </c>
      <c r="K2" s="44" t="s">
        <v>11</v>
      </c>
    </row>
    <row r="3" s="3" customFormat="1" ht="106" customHeight="1" spans="1:16365">
      <c r="A3" s="12" t="s">
        <v>12</v>
      </c>
      <c r="B3" s="12">
        <v>1</v>
      </c>
      <c r="C3" s="13" t="s">
        <v>13</v>
      </c>
      <c r="D3" s="13" t="s">
        <v>14</v>
      </c>
      <c r="E3" s="12">
        <v>1</v>
      </c>
      <c r="F3" s="14">
        <v>98000</v>
      </c>
      <c r="G3" s="14">
        <v>98000</v>
      </c>
      <c r="H3" s="14" t="s">
        <v>15</v>
      </c>
      <c r="I3" s="45" t="s">
        <v>16</v>
      </c>
      <c r="J3" s="45" t="s">
        <v>17</v>
      </c>
      <c r="K3" s="46" t="s">
        <v>18</v>
      </c>
      <c r="L3" s="4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</row>
    <row r="4" s="4" customFormat="1" ht="24" customHeight="1" spans="1:11">
      <c r="A4" s="15" t="s">
        <v>19</v>
      </c>
      <c r="B4" s="15"/>
      <c r="C4" s="15"/>
      <c r="D4" s="15"/>
      <c r="E4" s="16">
        <f>SUM(E3)</f>
        <v>1</v>
      </c>
      <c r="F4" s="17"/>
      <c r="G4" s="17">
        <f>SUM(G3)</f>
        <v>98000</v>
      </c>
      <c r="H4" s="17"/>
      <c r="I4" s="48"/>
      <c r="J4" s="17"/>
      <c r="K4" s="17"/>
    </row>
    <row r="7" s="1" customFormat="1" ht="47" customHeight="1" spans="1:11">
      <c r="A7" s="10" t="s">
        <v>20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2" customFormat="1" ht="35" customHeight="1" spans="1:11">
      <c r="A8" s="11" t="s">
        <v>1</v>
      </c>
      <c r="B8" s="11" t="s">
        <v>2</v>
      </c>
      <c r="C8" s="11" t="s">
        <v>3</v>
      </c>
      <c r="D8" s="11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1" t="s">
        <v>9</v>
      </c>
      <c r="J8" s="44" t="s">
        <v>10</v>
      </c>
      <c r="K8" s="44" t="s">
        <v>11</v>
      </c>
    </row>
    <row r="9" ht="27" spans="1:11">
      <c r="A9" s="18" t="s">
        <v>21</v>
      </c>
      <c r="B9" s="19">
        <v>2</v>
      </c>
      <c r="C9" s="20" t="s">
        <v>22</v>
      </c>
      <c r="D9" s="13" t="s">
        <v>23</v>
      </c>
      <c r="E9" s="12">
        <v>2</v>
      </c>
      <c r="F9" s="14">
        <v>12000</v>
      </c>
      <c r="G9" s="14">
        <v>24000</v>
      </c>
      <c r="H9" s="21" t="s">
        <v>24</v>
      </c>
      <c r="I9" s="49" t="s">
        <v>25</v>
      </c>
      <c r="J9" s="49" t="s">
        <v>26</v>
      </c>
      <c r="K9" s="50" t="s">
        <v>27</v>
      </c>
    </row>
    <row r="10" ht="35" customHeight="1" spans="1:11">
      <c r="A10" s="18"/>
      <c r="B10" s="22"/>
      <c r="C10" s="23"/>
      <c r="D10" s="13" t="s">
        <v>28</v>
      </c>
      <c r="E10" s="12">
        <v>5</v>
      </c>
      <c r="F10" s="14">
        <v>12000</v>
      </c>
      <c r="G10" s="14">
        <v>60000</v>
      </c>
      <c r="H10" s="24"/>
      <c r="I10" s="51"/>
      <c r="J10" s="51"/>
      <c r="K10" s="50" t="s">
        <v>29</v>
      </c>
    </row>
    <row r="11" ht="35" customHeight="1" spans="1:11">
      <c r="A11" s="18"/>
      <c r="B11" s="22"/>
      <c r="C11" s="23"/>
      <c r="D11" s="13" t="s">
        <v>30</v>
      </c>
      <c r="E11" s="12">
        <v>8</v>
      </c>
      <c r="F11" s="14">
        <v>12000</v>
      </c>
      <c r="G11" s="14">
        <v>96000</v>
      </c>
      <c r="H11" s="24"/>
      <c r="I11" s="51"/>
      <c r="J11" s="51"/>
      <c r="K11" s="50" t="s">
        <v>29</v>
      </c>
    </row>
    <row r="12" ht="35" customHeight="1" spans="1:11">
      <c r="A12" s="18"/>
      <c r="B12" s="22"/>
      <c r="C12" s="23"/>
      <c r="D12" s="13" t="s">
        <v>31</v>
      </c>
      <c r="E12" s="12">
        <v>6</v>
      </c>
      <c r="F12" s="14">
        <v>12000</v>
      </c>
      <c r="G12" s="14">
        <v>72000</v>
      </c>
      <c r="H12" s="24"/>
      <c r="I12" s="51"/>
      <c r="J12" s="51"/>
      <c r="K12" s="50" t="s">
        <v>29</v>
      </c>
    </row>
    <row r="13" ht="35" customHeight="1" spans="1:11">
      <c r="A13" s="18"/>
      <c r="B13" s="22"/>
      <c r="C13" s="23"/>
      <c r="D13" s="13" t="s">
        <v>32</v>
      </c>
      <c r="E13" s="12">
        <v>2</v>
      </c>
      <c r="F13" s="14">
        <v>12000</v>
      </c>
      <c r="G13" s="14">
        <v>24000</v>
      </c>
      <c r="H13" s="24"/>
      <c r="I13" s="51"/>
      <c r="J13" s="51"/>
      <c r="K13" s="50" t="s">
        <v>29</v>
      </c>
    </row>
    <row r="14" ht="36" customHeight="1" spans="1:11">
      <c r="A14" s="18"/>
      <c r="B14" s="22"/>
      <c r="C14" s="23"/>
      <c r="D14" s="13" t="s">
        <v>33</v>
      </c>
      <c r="E14" s="12">
        <v>2</v>
      </c>
      <c r="F14" s="14">
        <v>12000</v>
      </c>
      <c r="G14" s="14">
        <v>24000</v>
      </c>
      <c r="H14" s="24"/>
      <c r="I14" s="51"/>
      <c r="J14" s="51"/>
      <c r="K14" s="50" t="s">
        <v>34</v>
      </c>
    </row>
    <row r="15" ht="36" customHeight="1" spans="1:11">
      <c r="A15" s="18"/>
      <c r="B15" s="22"/>
      <c r="C15" s="23"/>
      <c r="D15" s="13" t="s">
        <v>35</v>
      </c>
      <c r="E15" s="12">
        <v>1</v>
      </c>
      <c r="F15" s="14">
        <v>12000</v>
      </c>
      <c r="G15" s="14">
        <v>12000</v>
      </c>
      <c r="H15" s="24"/>
      <c r="I15" s="51"/>
      <c r="J15" s="51"/>
      <c r="K15" s="50" t="s">
        <v>34</v>
      </c>
    </row>
    <row r="16" ht="36" customHeight="1" spans="1:11">
      <c r="A16" s="18"/>
      <c r="B16" s="22"/>
      <c r="C16" s="23"/>
      <c r="D16" s="13" t="s">
        <v>36</v>
      </c>
      <c r="E16" s="12">
        <v>3</v>
      </c>
      <c r="F16" s="14">
        <v>35000</v>
      </c>
      <c r="G16" s="14">
        <f>E16*F16</f>
        <v>105000</v>
      </c>
      <c r="H16" s="24"/>
      <c r="I16" s="51"/>
      <c r="J16" s="51"/>
      <c r="K16" s="50" t="s">
        <v>34</v>
      </c>
    </row>
    <row r="17" ht="81" spans="1:11">
      <c r="A17" s="18"/>
      <c r="B17" s="25"/>
      <c r="C17" s="26"/>
      <c r="D17" s="13" t="s">
        <v>36</v>
      </c>
      <c r="E17" s="12">
        <v>1</v>
      </c>
      <c r="F17" s="14">
        <v>35000</v>
      </c>
      <c r="G17" s="14">
        <f>E17*F17</f>
        <v>35000</v>
      </c>
      <c r="H17" s="27"/>
      <c r="I17" s="52"/>
      <c r="J17" s="52"/>
      <c r="K17" s="50" t="s">
        <v>37</v>
      </c>
    </row>
    <row r="18" ht="24" customHeight="1" spans="1:11">
      <c r="A18" s="15" t="s">
        <v>19</v>
      </c>
      <c r="B18" s="15"/>
      <c r="C18" s="15"/>
      <c r="D18" s="15"/>
      <c r="E18" s="16">
        <f>SUM(E9:E17)</f>
        <v>30</v>
      </c>
      <c r="F18" s="17"/>
      <c r="G18" s="17">
        <f>SUM(G9:G17)</f>
        <v>452000</v>
      </c>
      <c r="H18" s="17"/>
      <c r="I18" s="48"/>
      <c r="J18" s="17"/>
      <c r="K18" s="17"/>
    </row>
    <row r="21" s="5" customFormat="1" ht="47" customHeight="1" spans="1:11">
      <c r="A21" s="10" t="s">
        <v>38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="6" customFormat="1" ht="35" customHeight="1" spans="1:16365">
      <c r="A22" s="11" t="s">
        <v>1</v>
      </c>
      <c r="B22" s="11" t="s">
        <v>2</v>
      </c>
      <c r="C22" s="11" t="s">
        <v>3</v>
      </c>
      <c r="D22" s="11" t="s">
        <v>4</v>
      </c>
      <c r="E22" s="11" t="s">
        <v>5</v>
      </c>
      <c r="F22" s="11" t="s">
        <v>6</v>
      </c>
      <c r="G22" s="11" t="s">
        <v>7</v>
      </c>
      <c r="H22" s="11" t="s">
        <v>8</v>
      </c>
      <c r="I22" s="11" t="s">
        <v>9</v>
      </c>
      <c r="J22" s="44" t="s">
        <v>10</v>
      </c>
      <c r="K22" s="44" t="s">
        <v>11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</row>
    <row r="23" customFormat="1" ht="94.5" spans="1:11">
      <c r="A23" s="28" t="s">
        <v>39</v>
      </c>
      <c r="B23" s="29">
        <v>3</v>
      </c>
      <c r="C23" s="13" t="s">
        <v>40</v>
      </c>
      <c r="D23" s="13" t="s">
        <v>41</v>
      </c>
      <c r="E23" s="12">
        <v>4</v>
      </c>
      <c r="F23" s="14">
        <v>25000</v>
      </c>
      <c r="G23" s="14">
        <f>E23*F23</f>
        <v>100000</v>
      </c>
      <c r="H23" s="30" t="s">
        <v>42</v>
      </c>
      <c r="I23" s="45" t="s">
        <v>43</v>
      </c>
      <c r="J23" s="13" t="s">
        <v>44</v>
      </c>
      <c r="K23" s="53" t="s">
        <v>45</v>
      </c>
    </row>
    <row r="24" customFormat="1" ht="24" customHeight="1" spans="1:11">
      <c r="A24" s="15" t="s">
        <v>19</v>
      </c>
      <c r="B24" s="15"/>
      <c r="C24" s="15"/>
      <c r="D24" s="15"/>
      <c r="E24" s="16">
        <f>SUM(E23)</f>
        <v>4</v>
      </c>
      <c r="F24" s="17"/>
      <c r="G24" s="17">
        <f>SUM(G23)</f>
        <v>100000</v>
      </c>
      <c r="H24" s="17"/>
      <c r="I24" s="48"/>
      <c r="J24" s="17"/>
      <c r="K24" s="17"/>
    </row>
    <row r="25" customFormat="1" spans="1:11">
      <c r="A25" s="1"/>
      <c r="B25" s="1"/>
      <c r="C25" s="1"/>
      <c r="D25" s="1"/>
      <c r="E25" s="1"/>
      <c r="F25" s="1"/>
      <c r="G25" s="1"/>
      <c r="H25" s="9"/>
      <c r="I25" s="1"/>
      <c r="J25" s="1"/>
      <c r="K25" s="1"/>
    </row>
    <row r="26" customFormat="1" spans="1:11">
      <c r="A26" s="1"/>
      <c r="B26" s="1"/>
      <c r="C26" s="1"/>
      <c r="D26" s="1"/>
      <c r="E26" s="1"/>
      <c r="F26" s="1"/>
      <c r="G26" s="1"/>
      <c r="H26" s="9"/>
      <c r="I26" s="1"/>
      <c r="J26" s="1"/>
      <c r="K26" s="1"/>
    </row>
    <row r="27" s="1" customFormat="1" ht="47" customHeight="1" spans="1:11">
      <c r="A27" s="10" t="s">
        <v>46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="2" customFormat="1" ht="35" customHeight="1" spans="1:11">
      <c r="A28" s="11" t="s">
        <v>1</v>
      </c>
      <c r="B28" s="11" t="s">
        <v>2</v>
      </c>
      <c r="C28" s="11" t="s">
        <v>3</v>
      </c>
      <c r="D28" s="11" t="s">
        <v>4</v>
      </c>
      <c r="E28" s="11" t="s">
        <v>5</v>
      </c>
      <c r="F28" s="11" t="s">
        <v>6</v>
      </c>
      <c r="G28" s="11" t="s">
        <v>7</v>
      </c>
      <c r="H28" s="11" t="s">
        <v>8</v>
      </c>
      <c r="I28" s="11" t="s">
        <v>9</v>
      </c>
      <c r="J28" s="44" t="s">
        <v>10</v>
      </c>
      <c r="K28" s="44" t="s">
        <v>11</v>
      </c>
    </row>
    <row r="29" ht="39" customHeight="1" spans="1:11">
      <c r="A29" s="31" t="s">
        <v>47</v>
      </c>
      <c r="B29" s="19">
        <v>4</v>
      </c>
      <c r="C29" s="20" t="s">
        <v>48</v>
      </c>
      <c r="D29" s="13" t="s">
        <v>49</v>
      </c>
      <c r="E29" s="12">
        <v>1</v>
      </c>
      <c r="F29" s="14">
        <v>25000</v>
      </c>
      <c r="G29" s="14">
        <v>25000</v>
      </c>
      <c r="H29" s="21" t="s">
        <v>50</v>
      </c>
      <c r="I29" s="49" t="s">
        <v>51</v>
      </c>
      <c r="J29" s="54" t="s">
        <v>44</v>
      </c>
      <c r="K29" s="55" t="s">
        <v>52</v>
      </c>
    </row>
    <row r="30" ht="39" customHeight="1" spans="1:11">
      <c r="A30" s="32"/>
      <c r="B30" s="25"/>
      <c r="C30" s="26"/>
      <c r="D30" s="13" t="s">
        <v>53</v>
      </c>
      <c r="E30" s="12">
        <v>1</v>
      </c>
      <c r="F30" s="14">
        <v>25000</v>
      </c>
      <c r="G30" s="14">
        <v>25000</v>
      </c>
      <c r="H30" s="24"/>
      <c r="I30" s="51"/>
      <c r="J30" s="56"/>
      <c r="K30" s="57"/>
    </row>
    <row r="31" ht="24" customHeight="1" spans="1:11">
      <c r="A31" s="15" t="s">
        <v>19</v>
      </c>
      <c r="B31" s="15"/>
      <c r="C31" s="15"/>
      <c r="D31" s="15"/>
      <c r="E31" s="16">
        <f>SUM(E29:E30)</f>
        <v>2</v>
      </c>
      <c r="F31" s="17"/>
      <c r="G31" s="17">
        <f>SUM(G29:G30)</f>
        <v>50000</v>
      </c>
      <c r="H31" s="17"/>
      <c r="I31" s="48"/>
      <c r="J31" s="17"/>
      <c r="K31" s="17"/>
    </row>
    <row r="32" s="7" customFormat="1" ht="13" customHeight="1" spans="1:16365">
      <c r="A32" s="33"/>
      <c r="B32" s="33"/>
      <c r="C32" s="33"/>
      <c r="D32" s="33"/>
      <c r="E32" s="33"/>
      <c r="F32" s="34"/>
      <c r="G32" s="34"/>
      <c r="H32" s="34"/>
      <c r="I32" s="58"/>
      <c r="J32" s="34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</row>
    <row r="33" s="7" customFormat="1" ht="13" customHeight="1" spans="1:16365">
      <c r="A33" s="33"/>
      <c r="B33" s="33"/>
      <c r="C33" s="33"/>
      <c r="D33" s="33"/>
      <c r="E33" s="33"/>
      <c r="F33" s="34"/>
      <c r="G33" s="34"/>
      <c r="H33" s="34"/>
      <c r="I33" s="58"/>
      <c r="J33" s="34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</row>
    <row r="34" s="1" customFormat="1" ht="47" customHeight="1" spans="1:11">
      <c r="A34" s="10" t="s">
        <v>54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="2" customFormat="1" ht="35" customHeight="1" spans="1:11">
      <c r="A35" s="11" t="s">
        <v>1</v>
      </c>
      <c r="B35" s="11" t="s">
        <v>2</v>
      </c>
      <c r="C35" s="11" t="s">
        <v>3</v>
      </c>
      <c r="D35" s="11" t="s">
        <v>4</v>
      </c>
      <c r="E35" s="11" t="s">
        <v>5</v>
      </c>
      <c r="F35" s="11" t="s">
        <v>6</v>
      </c>
      <c r="G35" s="11" t="s">
        <v>7</v>
      </c>
      <c r="H35" s="11" t="s">
        <v>8</v>
      </c>
      <c r="I35" s="11" t="s">
        <v>9</v>
      </c>
      <c r="J35" s="44" t="s">
        <v>10</v>
      </c>
      <c r="K35" s="44" t="s">
        <v>11</v>
      </c>
    </row>
    <row r="36" s="1" customFormat="1" ht="83" customHeight="1" spans="1:16382">
      <c r="A36" s="12" t="s">
        <v>55</v>
      </c>
      <c r="B36" s="12">
        <v>5</v>
      </c>
      <c r="C36" s="13" t="s">
        <v>56</v>
      </c>
      <c r="D36" s="13" t="s">
        <v>14</v>
      </c>
      <c r="E36" s="12">
        <v>2</v>
      </c>
      <c r="F36" s="14">
        <v>35000</v>
      </c>
      <c r="G36" s="14">
        <v>70000</v>
      </c>
      <c r="H36" s="14" t="s">
        <v>57</v>
      </c>
      <c r="I36" s="45" t="s">
        <v>58</v>
      </c>
      <c r="J36" s="14" t="s">
        <v>44</v>
      </c>
      <c r="K36" s="46" t="s">
        <v>59</v>
      </c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  <c r="XEZ36" s="3"/>
      <c r="XFA36" s="3"/>
      <c r="XFB36" s="3"/>
    </row>
    <row r="37" s="8" customFormat="1" ht="24" customHeight="1" spans="1:16382">
      <c r="A37" s="15" t="s">
        <v>19</v>
      </c>
      <c r="B37" s="15"/>
      <c r="C37" s="15"/>
      <c r="D37" s="15"/>
      <c r="E37" s="16">
        <f>SUM(E36)</f>
        <v>2</v>
      </c>
      <c r="F37" s="17"/>
      <c r="G37" s="17">
        <f>SUM(G36)</f>
        <v>70000</v>
      </c>
      <c r="H37" s="17"/>
      <c r="I37" s="48"/>
      <c r="J37" s="17"/>
      <c r="K37" s="1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</row>
    <row r="40" s="1" customFormat="1" ht="47" customHeight="1" spans="1:11">
      <c r="A40" s="10" t="s">
        <v>60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="2" customFormat="1" ht="35" customHeight="1" spans="1:11">
      <c r="A41" s="11" t="s">
        <v>1</v>
      </c>
      <c r="B41" s="11" t="s">
        <v>2</v>
      </c>
      <c r="C41" s="11" t="s">
        <v>3</v>
      </c>
      <c r="D41" s="11" t="s">
        <v>4</v>
      </c>
      <c r="E41" s="11" t="s">
        <v>5</v>
      </c>
      <c r="F41" s="11" t="s">
        <v>6</v>
      </c>
      <c r="G41" s="11" t="s">
        <v>7</v>
      </c>
      <c r="H41" s="11" t="s">
        <v>8</v>
      </c>
      <c r="I41" s="11" t="s">
        <v>9</v>
      </c>
      <c r="J41" s="44" t="s">
        <v>10</v>
      </c>
      <c r="K41" s="44" t="s">
        <v>11</v>
      </c>
    </row>
    <row r="42" s="3" customFormat="1" ht="130" customHeight="1" spans="1:12">
      <c r="A42" s="13" t="s">
        <v>61</v>
      </c>
      <c r="B42" s="35">
        <v>6</v>
      </c>
      <c r="C42" s="20" t="s">
        <v>62</v>
      </c>
      <c r="D42" s="13" t="s">
        <v>63</v>
      </c>
      <c r="E42" s="12">
        <v>5</v>
      </c>
      <c r="F42" s="14">
        <v>90000</v>
      </c>
      <c r="G42" s="14">
        <v>450000</v>
      </c>
      <c r="H42" s="21" t="s">
        <v>64</v>
      </c>
      <c r="I42" s="45" t="s">
        <v>65</v>
      </c>
      <c r="J42" s="14" t="s">
        <v>66</v>
      </c>
      <c r="K42" s="46" t="s">
        <v>67</v>
      </c>
      <c r="L42" s="47"/>
    </row>
    <row r="43" s="4" customFormat="1" ht="63" customHeight="1" spans="1:11">
      <c r="A43" s="13"/>
      <c r="B43" s="36"/>
      <c r="C43" s="26"/>
      <c r="D43" s="13" t="s">
        <v>68</v>
      </c>
      <c r="E43" s="12">
        <v>3</v>
      </c>
      <c r="F43" s="14">
        <v>90000</v>
      </c>
      <c r="G43" s="14">
        <f>E43*F43</f>
        <v>270000</v>
      </c>
      <c r="H43" s="27"/>
      <c r="I43" s="59" t="s">
        <v>69</v>
      </c>
      <c r="J43" s="14" t="s">
        <v>66</v>
      </c>
      <c r="K43" s="46" t="s">
        <v>70</v>
      </c>
    </row>
    <row r="44" ht="24" customHeight="1" spans="1:11">
      <c r="A44" s="15" t="s">
        <v>19</v>
      </c>
      <c r="B44" s="15"/>
      <c r="C44" s="15"/>
      <c r="D44" s="15"/>
      <c r="E44" s="16">
        <f>SUM(E42:E43)</f>
        <v>8</v>
      </c>
      <c r="F44" s="17"/>
      <c r="G44" s="17">
        <f>SUM(G42:G43)</f>
        <v>720000</v>
      </c>
      <c r="H44" s="17"/>
      <c r="I44" s="48"/>
      <c r="J44" s="17"/>
      <c r="K44" s="17"/>
    </row>
    <row r="47" s="1" customFormat="1" ht="47" customHeight="1" spans="1:11">
      <c r="A47" s="10" t="s">
        <v>71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="2" customFormat="1" ht="35" customHeight="1" spans="1:11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8</v>
      </c>
      <c r="I48" s="11" t="s">
        <v>9</v>
      </c>
      <c r="J48" s="44" t="s">
        <v>10</v>
      </c>
      <c r="K48" s="44" t="s">
        <v>11</v>
      </c>
    </row>
    <row r="49" s="3" customFormat="1" ht="49" customHeight="1" spans="1:11">
      <c r="A49" s="13" t="s">
        <v>72</v>
      </c>
      <c r="B49" s="37">
        <v>7</v>
      </c>
      <c r="C49" s="13" t="s">
        <v>73</v>
      </c>
      <c r="D49" s="13" t="s">
        <v>74</v>
      </c>
      <c r="E49" s="12">
        <v>8</v>
      </c>
      <c r="F49" s="14">
        <v>90000</v>
      </c>
      <c r="G49" s="14">
        <v>720000</v>
      </c>
      <c r="H49" s="14" t="s">
        <v>75</v>
      </c>
      <c r="I49" s="45" t="s">
        <v>76</v>
      </c>
      <c r="J49" s="14" t="s">
        <v>66</v>
      </c>
      <c r="K49" s="60" t="s">
        <v>77</v>
      </c>
    </row>
    <row r="50" s="3" customFormat="1" ht="24" customHeight="1" spans="1:11">
      <c r="A50" s="15" t="s">
        <v>19</v>
      </c>
      <c r="B50" s="15"/>
      <c r="C50" s="15"/>
      <c r="D50" s="15"/>
      <c r="E50" s="16">
        <f>SUM(E49)</f>
        <v>8</v>
      </c>
      <c r="F50" s="17"/>
      <c r="G50" s="17">
        <f>SUM(G49)</f>
        <v>720000</v>
      </c>
      <c r="H50" s="17"/>
      <c r="I50" s="48"/>
      <c r="J50" s="17"/>
      <c r="K50" s="17"/>
    </row>
    <row r="51" s="3" customFormat="1" ht="14" customHeight="1" spans="1:16365">
      <c r="A51" s="38"/>
      <c r="B51" s="39"/>
      <c r="C51" s="38"/>
      <c r="D51" s="38"/>
      <c r="E51" s="39"/>
      <c r="F51" s="40"/>
      <c r="G51" s="40"/>
      <c r="H51" s="40"/>
      <c r="I51" s="61"/>
      <c r="J51" s="40"/>
      <c r="K51" s="4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</row>
    <row r="52" s="3" customFormat="1" ht="14" customHeight="1" spans="1:16365">
      <c r="A52" s="38"/>
      <c r="B52" s="39"/>
      <c r="C52" s="38"/>
      <c r="D52" s="38"/>
      <c r="E52" s="39"/>
      <c r="F52" s="40"/>
      <c r="G52" s="40"/>
      <c r="H52" s="40"/>
      <c r="I52" s="61"/>
      <c r="J52" s="40"/>
      <c r="K52" s="4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</row>
    <row r="53" s="1" customFormat="1" ht="47" customHeight="1" spans="1:11">
      <c r="A53" s="10" t="s">
        <v>78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="2" customFormat="1" ht="35" customHeight="1" spans="1:11">
      <c r="A54" s="11" t="s">
        <v>1</v>
      </c>
      <c r="B54" s="11" t="s">
        <v>2</v>
      </c>
      <c r="C54" s="11" t="s">
        <v>3</v>
      </c>
      <c r="D54" s="11" t="s">
        <v>4</v>
      </c>
      <c r="E54" s="11" t="s">
        <v>5</v>
      </c>
      <c r="F54" s="11" t="s">
        <v>6</v>
      </c>
      <c r="G54" s="11" t="s">
        <v>7</v>
      </c>
      <c r="H54" s="11" t="s">
        <v>8</v>
      </c>
      <c r="I54" s="11" t="s">
        <v>9</v>
      </c>
      <c r="J54" s="44" t="s">
        <v>10</v>
      </c>
      <c r="K54" s="44" t="s">
        <v>11</v>
      </c>
    </row>
    <row r="55" ht="89" customHeight="1" spans="1:11">
      <c r="A55" s="13" t="s">
        <v>79</v>
      </c>
      <c r="B55" s="41">
        <v>8</v>
      </c>
      <c r="C55" s="42" t="s">
        <v>80</v>
      </c>
      <c r="D55" s="42" t="s">
        <v>81</v>
      </c>
      <c r="E55" s="41">
        <v>1</v>
      </c>
      <c r="F55" s="43">
        <v>480000</v>
      </c>
      <c r="G55" s="43">
        <v>480000</v>
      </c>
      <c r="H55" s="43" t="s">
        <v>82</v>
      </c>
      <c r="I55" s="62" t="s">
        <v>83</v>
      </c>
      <c r="J55" s="63" t="s">
        <v>84</v>
      </c>
      <c r="K55" s="64" t="s">
        <v>85</v>
      </c>
    </row>
    <row r="56" ht="24" customHeight="1" spans="1:11">
      <c r="A56" s="15" t="s">
        <v>19</v>
      </c>
      <c r="B56" s="15"/>
      <c r="C56" s="15"/>
      <c r="D56" s="15"/>
      <c r="E56" s="16">
        <f>SUM(E55)</f>
        <v>1</v>
      </c>
      <c r="F56" s="17"/>
      <c r="G56" s="17">
        <f>SUM(G55)</f>
        <v>480000</v>
      </c>
      <c r="H56" s="17"/>
      <c r="I56" s="48"/>
      <c r="J56" s="17"/>
      <c r="K56" s="65"/>
    </row>
    <row r="57" s="2" customFormat="1"/>
  </sheetData>
  <mergeCells count="33">
    <mergeCell ref="A1:K1"/>
    <mergeCell ref="A4:D4"/>
    <mergeCell ref="A7:K7"/>
    <mergeCell ref="A18:D18"/>
    <mergeCell ref="A21:K21"/>
    <mergeCell ref="A24:D24"/>
    <mergeCell ref="A27:K27"/>
    <mergeCell ref="A31:D31"/>
    <mergeCell ref="A34:K34"/>
    <mergeCell ref="A37:D37"/>
    <mergeCell ref="A40:K40"/>
    <mergeCell ref="A44:D44"/>
    <mergeCell ref="A47:K47"/>
    <mergeCell ref="A50:D50"/>
    <mergeCell ref="A53:K53"/>
    <mergeCell ref="A56:D56"/>
    <mergeCell ref="A9:A17"/>
    <mergeCell ref="A29:A30"/>
    <mergeCell ref="A42:A43"/>
    <mergeCell ref="B9:B17"/>
    <mergeCell ref="B29:B30"/>
    <mergeCell ref="B42:B43"/>
    <mergeCell ref="C9:C17"/>
    <mergeCell ref="C29:C30"/>
    <mergeCell ref="C42:C43"/>
    <mergeCell ref="H9:H17"/>
    <mergeCell ref="H29:H30"/>
    <mergeCell ref="H42:H43"/>
    <mergeCell ref="I9:I17"/>
    <mergeCell ref="I29:I30"/>
    <mergeCell ref="J9:J17"/>
    <mergeCell ref="J29:J30"/>
    <mergeCell ref="K29:K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病人监护仪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2025-04-11T09:53:00Z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273631281EBC4C349A82EA24C46B8ED1_12</vt:lpwstr>
  </property>
</Properties>
</file>