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上级发文\2025\广东省医疗保障局关于公布美容整形类和脑机接口等医疗服务价格项目的通知_20250918\中山市中医院市场调节价、新增试行项目自主定价备案资料汇总\"/>
    </mc:Choice>
  </mc:AlternateContent>
  <xr:revisionPtr revIDLastSave="0" documentId="13_ncr:1_{2CF53B56-B84C-440F-8476-4E6ED27BF35F}" xr6:coauthVersionLast="47" xr6:coauthVersionMax="47" xr10:uidLastSave="{00000000-0000-0000-0000-000000000000}"/>
  <bookViews>
    <workbookView xWindow="-120" yWindow="-120" windowWidth="29040" windowHeight="15840" xr2:uid="{CE2B2B5C-BFA1-4FBB-8FEA-CB57C222F5E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1" i="1" l="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<sst xmlns="http://schemas.openxmlformats.org/spreadsheetml/2006/main" count="221" uniqueCount="153">
  <si>
    <t>序号</t>
  </si>
  <si>
    <t>编码</t>
  </si>
  <si>
    <t>项目名称</t>
  </si>
  <si>
    <t>计价单位</t>
  </si>
  <si>
    <t>价格（元）</t>
  </si>
  <si>
    <t>131000001N</t>
    <phoneticPr fontId="2" type="noConversion"/>
  </si>
  <si>
    <t>上门服务费(5公里内)</t>
  </si>
  <si>
    <t>人次</t>
  </si>
  <si>
    <t>上门服务费(5公里以上)</t>
  </si>
  <si>
    <t>016100000010000T</t>
  </si>
  <si>
    <t>美容治疗费（光/激光）</t>
  </si>
  <si>
    <t>光斑</t>
  </si>
  <si>
    <t>016100000020000T</t>
  </si>
  <si>
    <t>美容治疗费（射频）</t>
  </si>
  <si>
    <t>平方厘米</t>
  </si>
  <si>
    <t>016100000030000T</t>
  </si>
  <si>
    <t>美容治疗费（超声）</t>
  </si>
  <si>
    <t>016100000060000T</t>
  </si>
  <si>
    <t>美容治疗费（微针）</t>
  </si>
  <si>
    <t>016100000070000T</t>
  </si>
  <si>
    <t>美容治疗费（药物导入）</t>
  </si>
  <si>
    <t>016100000080000T</t>
  </si>
  <si>
    <t>药物面膜美容费</t>
  </si>
  <si>
    <t>次</t>
  </si>
  <si>
    <t>016100000090000T</t>
  </si>
  <si>
    <t>美容注射费</t>
  </si>
  <si>
    <t>016100000090001T</t>
  </si>
  <si>
    <t>美容注射费-特殊部位（加收）</t>
  </si>
  <si>
    <t>美容注射费（水光针）</t>
  </si>
  <si>
    <t>016100000120000T</t>
  </si>
  <si>
    <t>美容整形方案设计费</t>
  </si>
  <si>
    <t>016200000010000T</t>
  </si>
  <si>
    <t>减张美容缝合费</t>
  </si>
  <si>
    <t>每切口</t>
  </si>
  <si>
    <t>减张美容缝合费（每增加1厘米加收）</t>
  </si>
  <si>
    <t>厘米</t>
  </si>
  <si>
    <t>016200000020000T</t>
  </si>
  <si>
    <t>切口美容改型费</t>
  </si>
  <si>
    <t>016200000030000T</t>
  </si>
  <si>
    <t>美容治疗费（化学剥脱）</t>
  </si>
  <si>
    <t>016200000040000T</t>
  </si>
  <si>
    <t>美容治疗费（机械操作）</t>
  </si>
  <si>
    <t>016200000080000T</t>
  </si>
  <si>
    <t>发际调整费</t>
  </si>
  <si>
    <t>016200000090000T</t>
  </si>
  <si>
    <t>头发移植费</t>
  </si>
  <si>
    <t>016200000210000T</t>
  </si>
  <si>
    <t>耳垂整形费</t>
  </si>
  <si>
    <t>单侧</t>
  </si>
  <si>
    <t>016200000530000T</t>
  </si>
  <si>
    <t>腋臭切除费</t>
  </si>
  <si>
    <t>016200000530001T</t>
  </si>
  <si>
    <t>腋臭切除费-再次手术（加收）</t>
  </si>
  <si>
    <t>016200000530011T</t>
  </si>
  <si>
    <t>腋臭切除费-保留皮片大汗腺（加收）</t>
  </si>
  <si>
    <t>016200000200000T</t>
  </si>
  <si>
    <t>副耳切除费</t>
  </si>
  <si>
    <t>个</t>
  </si>
  <si>
    <t>016200000490000T</t>
  </si>
  <si>
    <t>颌面部内固定物取出费</t>
  </si>
  <si>
    <t>套</t>
  </si>
  <si>
    <t>016200000570000T</t>
  </si>
  <si>
    <t>脐成形费</t>
  </si>
  <si>
    <t>016200000580000T</t>
  </si>
  <si>
    <t>副乳切除费</t>
  </si>
  <si>
    <t>016200000590000T</t>
  </si>
  <si>
    <t>隆乳术后继发畸形修整费</t>
  </si>
  <si>
    <t>016200000590001T</t>
  </si>
  <si>
    <t>隆乳术后继发畸形修整费-软组织加强（加收）</t>
  </si>
  <si>
    <t>016200000600000T</t>
  </si>
  <si>
    <t>巨乳整形费</t>
  </si>
  <si>
    <t>016200000600001T</t>
  </si>
  <si>
    <t>巨乳整形费-再次手术（加收）</t>
  </si>
  <si>
    <t>016200000600011T</t>
  </si>
  <si>
    <t>巨乳整形费-中度及重度（加收）</t>
  </si>
  <si>
    <t>016200000610000T</t>
  </si>
  <si>
    <t>乳房上提整形费</t>
  </si>
  <si>
    <t>016200000610001T</t>
  </si>
  <si>
    <t>乳房上提整形费-再次手术（加收）</t>
  </si>
  <si>
    <t>016200000610011T</t>
  </si>
  <si>
    <t>乳房上提整形费-中度及重度（加收）</t>
  </si>
  <si>
    <t>016200000620000T</t>
  </si>
  <si>
    <t>乳晕整形费</t>
  </si>
  <si>
    <t>016200000620001T</t>
  </si>
  <si>
    <t>乳晕整形费-中度及重度（加收）</t>
  </si>
  <si>
    <t>016200000630000T</t>
  </si>
  <si>
    <t>乳头整形费</t>
  </si>
  <si>
    <t>016200000640000T</t>
  </si>
  <si>
    <t>乳房下皱襞成形费</t>
  </si>
  <si>
    <t>016200000650000T</t>
  </si>
  <si>
    <t>男性乳腺肥大切除整形费</t>
  </si>
  <si>
    <t>016200000650001T</t>
  </si>
  <si>
    <t>男性乳腺肥大切除整形费-微创手术（加收）</t>
  </si>
  <si>
    <t>016200000650011T</t>
  </si>
  <si>
    <t>男性乳腺肥大切除整形费-中度及重度（加收）</t>
  </si>
  <si>
    <t>016200000660001T</t>
  </si>
  <si>
    <t>隆乳费（假体置入）-软组织加强（加收）</t>
  </si>
  <si>
    <t>016200000660000T</t>
  </si>
  <si>
    <t>隆乳费（假体置入）</t>
  </si>
  <si>
    <t>016200000660021T</t>
  </si>
  <si>
    <t>隆乳费（假体置入）-再次手术（加收）</t>
  </si>
  <si>
    <t>016200000680100T</t>
  </si>
  <si>
    <t>乳房再造费（假体置入）-乳房扩张器置入乳房再造（扩展）</t>
  </si>
  <si>
    <t>016200000680011T</t>
  </si>
  <si>
    <t>乳房再造费（假体置入）-软组织加强（加收）</t>
  </si>
  <si>
    <t>016200000680000T</t>
  </si>
  <si>
    <t>乳房再造费（假体置入）</t>
  </si>
  <si>
    <t>016200000680001T</t>
  </si>
  <si>
    <t>乳房再造费（假体置入）-微创手术（加收）</t>
  </si>
  <si>
    <t>016200000680021T</t>
  </si>
  <si>
    <t>乳房再造费（假体置入）-纤维包膜切除（加收）</t>
  </si>
  <si>
    <t>016200000700021T</t>
  </si>
  <si>
    <t>自体组织皮瓣乳房再造费-联合乳房假体植入（加收）</t>
  </si>
  <si>
    <t>016200000700001T</t>
  </si>
  <si>
    <t>自体组织皮瓣乳房再造费-多血管蒂（加收）</t>
  </si>
  <si>
    <t>016200000700011T</t>
  </si>
  <si>
    <t>自体组织皮瓣乳房再造费-腋窝或胸壁重建（加收）</t>
  </si>
  <si>
    <t>016200000810001T</t>
  </si>
  <si>
    <t>阴茎延长整形费-浅深悬韧带切断（加收）</t>
  </si>
  <si>
    <t>016200000810000T</t>
  </si>
  <si>
    <t>阴茎延长整形费（成人）</t>
  </si>
  <si>
    <t>阴茎延长整形费（小儿）</t>
  </si>
  <si>
    <t>016200000810011T</t>
  </si>
  <si>
    <t>阴茎延长整形费-自体组织覆盖（加收）</t>
  </si>
  <si>
    <t>016200000820011T</t>
  </si>
  <si>
    <t>阴茎增粗整形费-人工材料填充（加收）</t>
  </si>
  <si>
    <t>016200000820000T</t>
  </si>
  <si>
    <t>阴茎增粗整形费</t>
  </si>
  <si>
    <t>016200000820001T</t>
  </si>
  <si>
    <t>阴茎增粗整形费-自体组织移植（加收）</t>
  </si>
  <si>
    <t>016200000830000T</t>
  </si>
  <si>
    <t>阴茎再造费</t>
  </si>
  <si>
    <t>016200000830001T</t>
  </si>
  <si>
    <t>阴茎再造费-特殊组织整形（加收）</t>
  </si>
  <si>
    <t>016200000840000T</t>
  </si>
  <si>
    <t>包皮整形费</t>
  </si>
  <si>
    <t>016200000850000T</t>
  </si>
  <si>
    <t>龟头整形费</t>
  </si>
  <si>
    <t>016200000860000T</t>
  </si>
  <si>
    <t>阴囊再造费</t>
  </si>
  <si>
    <t>016200000870000T</t>
  </si>
  <si>
    <t>睾丸再造（成形）费</t>
  </si>
  <si>
    <t>016200000880000T</t>
  </si>
  <si>
    <t>阴茎阴囊位置矫正费</t>
  </si>
  <si>
    <t>016200000890000T</t>
  </si>
  <si>
    <t>尿道整形费</t>
  </si>
  <si>
    <t>016200000190000T</t>
  </si>
  <si>
    <t>眶隔脂肪整形费</t>
  </si>
  <si>
    <t>016200000150000T</t>
  </si>
  <si>
    <t>眼袋整形费</t>
  </si>
  <si>
    <t>016200000160000T</t>
  </si>
  <si>
    <t>重睑整形费</t>
  </si>
  <si>
    <t>眦整形费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</si>
</sst>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等线"/>
      <family val="2"/>
      <charset val="134"/>
      <scheme val="minor"/>
    </font>
    <font>
      <sz val="9"/>
      <name val="等线"/>
      <family val="2"/>
      <charset val="134"/>
      <scheme val="minor"/>
    </font>
    <font>
      <sz val="9"/>
      <name val="等线"/>
      <family val="3"/>
      <charset val="134"/>
      <scheme val="minor"/>
    </font>
    <font>
      <sz val="10"/>
      <color theme="1"/>
      <name val="宋体"/>
      <family val="3"/>
      <charset val="134"/>
    </font>
    <font>
      <sz val="10"/>
      <color rgb="FF000000"/>
      <name val="宋体"/>
      <family val="3"/>
      <charset val="134"/>
    </font>
    <font>
      <sz val="1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lignmen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left" vertical="center" wrapText="1"/>
    </xf>
    <xf numFmtId="0" fontId="3" fillId="0" borderId="1" xfId="0" applyFont="1" applyBorder="1">
      <alignment vertical="center"/>
    </xf>
    <xf numFmtId="0" fontId="3" fillId="0" borderId="1" xfId="0" applyFont="1" applyBorder="1" applyProtection="1">
      <alignment vertical="center"/>
      <protection locked="0"/>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654;&#23481;&#25972;&#24418;&#39033;&#30446;/&#38468;&#20214;-1%20&#20013;&#23665;&#24066;&#20013;&#21307;&#38498;&#24066;&#22330;&#35843;&#33410;&#20215;&#21307;&#30103;&#26381;&#21153;&#20215;&#26684;&#39033;&#3044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D2" t="str">
            <v>项目名称</v>
          </cell>
          <cell r="E2" t="str">
            <v>计价单位</v>
          </cell>
          <cell r="F2" t="str">
            <v>成本测算价（元）</v>
          </cell>
          <cell r="G2" t="str">
            <v>拟定执行价格（元）</v>
          </cell>
          <cell r="H2" t="str">
            <v>备注</v>
          </cell>
        </row>
        <row r="3">
          <cell r="D3" t="str">
            <v>美容治疗费（光/激光）</v>
          </cell>
          <cell r="E3" t="str">
            <v>光斑</v>
          </cell>
          <cell r="F3">
            <v>45.912795342424253</v>
          </cell>
          <cell r="G3">
            <v>50</v>
          </cell>
        </row>
        <row r="4">
          <cell r="D4" t="str">
            <v>美容治疗费（射频）</v>
          </cell>
          <cell r="E4" t="str">
            <v>平方厘米</v>
          </cell>
          <cell r="F4">
            <v>55.947860075757575</v>
          </cell>
          <cell r="G4">
            <v>60</v>
          </cell>
        </row>
        <row r="5">
          <cell r="D5" t="str">
            <v>美容治疗费（超声）</v>
          </cell>
          <cell r="E5" t="str">
            <v>平方厘米</v>
          </cell>
          <cell r="F5">
            <v>104.35292827651516</v>
          </cell>
          <cell r="G5">
            <v>110</v>
          </cell>
        </row>
        <row r="6">
          <cell r="D6" t="str">
            <v>美容治疗费（微针）</v>
          </cell>
          <cell r="E6" t="str">
            <v>平方厘米</v>
          </cell>
          <cell r="F6">
            <v>40.387720000000002</v>
          </cell>
          <cell r="G6">
            <v>40</v>
          </cell>
        </row>
        <row r="7">
          <cell r="D7" t="str">
            <v>美容治疗费（药物导入）</v>
          </cell>
          <cell r="E7" t="str">
            <v>平方厘米</v>
          </cell>
          <cell r="F7">
            <v>28.297156000000001</v>
          </cell>
          <cell r="G7">
            <v>30</v>
          </cell>
        </row>
        <row r="8">
          <cell r="D8" t="str">
            <v>药物面膜美容费</v>
          </cell>
          <cell r="E8" t="str">
            <v>次</v>
          </cell>
          <cell r="F8">
            <v>59.580471000000003</v>
          </cell>
          <cell r="G8">
            <v>60</v>
          </cell>
        </row>
        <row r="9">
          <cell r="D9" t="str">
            <v>美容注射费</v>
          </cell>
          <cell r="E9" t="str">
            <v>次</v>
          </cell>
          <cell r="F9">
            <v>325.2586</v>
          </cell>
          <cell r="G9">
            <v>350</v>
          </cell>
        </row>
        <row r="10">
          <cell r="D10" t="str">
            <v>美容注射费-特殊部位（加收）</v>
          </cell>
          <cell r="E10" t="str">
            <v>次</v>
          </cell>
          <cell r="F10">
            <v>156.96365</v>
          </cell>
          <cell r="G10">
            <v>160</v>
          </cell>
        </row>
        <row r="11">
          <cell r="D11" t="str">
            <v>美容注射费（水光针）</v>
          </cell>
          <cell r="E11" t="str">
            <v>次</v>
          </cell>
          <cell r="F11">
            <v>1156.3099647727274</v>
          </cell>
          <cell r="G11">
            <v>1200</v>
          </cell>
        </row>
        <row r="12">
          <cell r="D12" t="str">
            <v>美容整形方案设计费</v>
          </cell>
          <cell r="E12" t="str">
            <v>次</v>
          </cell>
          <cell r="F12">
            <v>71.354500000000002</v>
          </cell>
          <cell r="G12">
            <v>70</v>
          </cell>
        </row>
        <row r="13">
          <cell r="D13" t="str">
            <v>减张美容缝合费</v>
          </cell>
          <cell r="E13" t="str">
            <v>每切口</v>
          </cell>
          <cell r="F13">
            <v>864.27896699999997</v>
          </cell>
          <cell r="G13">
            <v>900</v>
          </cell>
        </row>
        <row r="14">
          <cell r="D14" t="str">
            <v>减张美容缝合费（每增加1厘米加收）</v>
          </cell>
          <cell r="E14" t="str">
            <v>厘米</v>
          </cell>
          <cell r="F14">
            <v>81.548000000000002</v>
          </cell>
          <cell r="G14">
            <v>85</v>
          </cell>
        </row>
        <row r="15">
          <cell r="D15" t="str">
            <v>切口美容改型费</v>
          </cell>
          <cell r="E15" t="str">
            <v>每切口</v>
          </cell>
          <cell r="F15">
            <v>1070.342717</v>
          </cell>
          <cell r="G15">
            <v>1100</v>
          </cell>
        </row>
        <row r="16">
          <cell r="D16" t="str">
            <v>美容治疗费（化学剥脱）</v>
          </cell>
          <cell r="E16" t="str">
            <v>次</v>
          </cell>
          <cell r="F16">
            <v>539.088076</v>
          </cell>
          <cell r="G16">
            <v>550</v>
          </cell>
        </row>
        <row r="17">
          <cell r="D17" t="str">
            <v>美容治疗费（机械操作）</v>
          </cell>
          <cell r="E17" t="str">
            <v>平方厘米</v>
          </cell>
          <cell r="F17">
            <v>19.444906</v>
          </cell>
          <cell r="G17">
            <v>20</v>
          </cell>
        </row>
        <row r="18">
          <cell r="D18" t="str">
            <v>发际调整费</v>
          </cell>
          <cell r="E18" t="str">
            <v>次</v>
          </cell>
          <cell r="F18">
            <v>3162.3777899999995</v>
          </cell>
          <cell r="G18">
            <v>3200</v>
          </cell>
        </row>
        <row r="19">
          <cell r="D19" t="str">
            <v>头发移植费</v>
          </cell>
          <cell r="E19" t="str">
            <v>次</v>
          </cell>
          <cell r="F19">
            <v>1544.1757599999999</v>
          </cell>
          <cell r="G19">
            <v>1600</v>
          </cell>
        </row>
        <row r="20">
          <cell r="D20" t="str">
            <v>耳垂整形费</v>
          </cell>
          <cell r="E20" t="str">
            <v>单侧</v>
          </cell>
          <cell r="F20">
            <v>1670.2961799999998</v>
          </cell>
          <cell r="G20">
            <v>1700</v>
          </cell>
        </row>
        <row r="21">
          <cell r="D21" t="str">
            <v>腋臭切除费</v>
          </cell>
          <cell r="E21" t="str">
            <v>单侧</v>
          </cell>
          <cell r="F21">
            <v>2276.75578</v>
          </cell>
          <cell r="G21">
            <v>2300</v>
          </cell>
        </row>
        <row r="22">
          <cell r="D22" t="str">
            <v>腋臭切除费-再次手术（加收）</v>
          </cell>
          <cell r="E22" t="str">
            <v>单侧</v>
          </cell>
          <cell r="F22">
            <v>1330.00496</v>
          </cell>
          <cell r="G22">
            <v>1400</v>
          </cell>
        </row>
        <row r="23">
          <cell r="D23" t="str">
            <v>腋臭切除费-保留皮片大汗腺（加收）</v>
          </cell>
          <cell r="E23" t="str">
            <v>单侧</v>
          </cell>
          <cell r="F23">
            <v>1227.3295899999998</v>
          </cell>
          <cell r="G23">
            <v>1250</v>
          </cell>
        </row>
        <row r="24">
          <cell r="D24" t="str">
            <v>副耳切除费</v>
          </cell>
          <cell r="E24" t="str">
            <v>个</v>
          </cell>
          <cell r="F24">
            <v>1587.9844843445701</v>
          </cell>
          <cell r="G24">
            <v>1600</v>
          </cell>
        </row>
        <row r="25">
          <cell r="D25" t="str">
            <v>颌面部内固定物取出费</v>
          </cell>
          <cell r="E25" t="str">
            <v>套</v>
          </cell>
          <cell r="F25">
            <v>1167.40701239335</v>
          </cell>
          <cell r="G25">
            <v>1200</v>
          </cell>
        </row>
        <row r="26">
          <cell r="D26" t="str">
            <v>脐成形费</v>
          </cell>
          <cell r="E26" t="str">
            <v>次</v>
          </cell>
          <cell r="F26">
            <v>1424.4594347468699</v>
          </cell>
          <cell r="G26">
            <v>1500</v>
          </cell>
        </row>
        <row r="27">
          <cell r="D27" t="str">
            <v>副乳切除费</v>
          </cell>
          <cell r="E27" t="str">
            <v>单侧</v>
          </cell>
          <cell r="F27">
            <v>2396.4732593306398</v>
          </cell>
          <cell r="G27">
            <v>2500</v>
          </cell>
        </row>
        <row r="28">
          <cell r="D28" t="str">
            <v>隆乳术后继发畸形修整费</v>
          </cell>
          <cell r="E28" t="str">
            <v>单侧</v>
          </cell>
          <cell r="F28">
            <v>3651.8210212333788</v>
          </cell>
          <cell r="G28">
            <v>3800</v>
          </cell>
        </row>
        <row r="29">
          <cell r="D29" t="str">
            <v>隆乳术后继发畸形修整费-软组织加强（加收）</v>
          </cell>
          <cell r="E29" t="str">
            <v>单侧</v>
          </cell>
          <cell r="F29">
            <v>1073.2805866967501</v>
          </cell>
          <cell r="G29">
            <v>1100</v>
          </cell>
        </row>
        <row r="30">
          <cell r="D30" t="str">
            <v>巨乳整形费</v>
          </cell>
          <cell r="E30" t="str">
            <v>单侧</v>
          </cell>
          <cell r="F30">
            <v>3675.8776812333786</v>
          </cell>
          <cell r="G30">
            <v>3700</v>
          </cell>
        </row>
        <row r="31">
          <cell r="D31" t="str">
            <v>巨乳整形费-再次手术（加收）</v>
          </cell>
          <cell r="E31" t="str">
            <v>单侧</v>
          </cell>
          <cell r="F31">
            <v>2841.6017898836699</v>
          </cell>
          <cell r="G31">
            <v>2900</v>
          </cell>
        </row>
        <row r="32">
          <cell r="D32" t="str">
            <v>巨乳整形费-中度及重度（加收）</v>
          </cell>
          <cell r="E32" t="str">
            <v>单侧</v>
          </cell>
          <cell r="F32">
            <v>2548.7607758836698</v>
          </cell>
          <cell r="G32">
            <v>2600</v>
          </cell>
        </row>
        <row r="33">
          <cell r="D33" t="str">
            <v>乳房上提整形费</v>
          </cell>
          <cell r="E33" t="str">
            <v>单侧</v>
          </cell>
          <cell r="F33">
            <v>3124.9634219303484</v>
          </cell>
          <cell r="G33">
            <v>3200</v>
          </cell>
        </row>
        <row r="34">
          <cell r="D34" t="str">
            <v>乳房上提整形费-再次手术（加收）</v>
          </cell>
          <cell r="E34" t="str">
            <v>单侧</v>
          </cell>
          <cell r="F34">
            <v>2393.8720472094301</v>
          </cell>
          <cell r="G34">
            <v>2500</v>
          </cell>
        </row>
        <row r="35">
          <cell r="D35" t="str">
            <v>乳房上提整形费-中度及重度（加收）</v>
          </cell>
          <cell r="E35" t="str">
            <v>单侧</v>
          </cell>
          <cell r="F35">
            <v>2654.4433706045907</v>
          </cell>
          <cell r="G35">
            <v>2700</v>
          </cell>
        </row>
        <row r="36">
          <cell r="D36" t="str">
            <v>乳晕整形费</v>
          </cell>
          <cell r="E36" t="str">
            <v>单侧</v>
          </cell>
          <cell r="F36">
            <v>2379.3769958836701</v>
          </cell>
          <cell r="G36">
            <v>2400</v>
          </cell>
        </row>
        <row r="37">
          <cell r="D37" t="str">
            <v>乳晕整形费-中度及重度（加收）</v>
          </cell>
          <cell r="E37" t="str">
            <v>单侧</v>
          </cell>
          <cell r="F37">
            <v>2080.9181440654902</v>
          </cell>
          <cell r="G37">
            <v>2100</v>
          </cell>
        </row>
        <row r="38">
          <cell r="D38" t="str">
            <v>乳头整形费</v>
          </cell>
          <cell r="E38" t="str">
            <v>单侧</v>
          </cell>
          <cell r="F38">
            <v>2393.8720472094301</v>
          </cell>
          <cell r="G38">
            <v>2400</v>
          </cell>
        </row>
        <row r="39">
          <cell r="D39" t="str">
            <v>乳房下皱襞成形费</v>
          </cell>
          <cell r="E39" t="str">
            <v>单侧</v>
          </cell>
          <cell r="F39">
            <v>2820.4160551866999</v>
          </cell>
          <cell r="G39">
            <v>2900</v>
          </cell>
        </row>
        <row r="40">
          <cell r="D40" t="str">
            <v>男性乳腺肥大切除整形费</v>
          </cell>
          <cell r="E40" t="str">
            <v>单侧</v>
          </cell>
          <cell r="F40">
            <v>2842.7344551867</v>
          </cell>
          <cell r="G40">
            <v>2900</v>
          </cell>
        </row>
        <row r="41">
          <cell r="D41" t="str">
            <v>男性乳腺肥大切除整形费-微创手术（加收）</v>
          </cell>
          <cell r="E41" t="str">
            <v>单侧</v>
          </cell>
          <cell r="F41">
            <v>2534.3825758836701</v>
          </cell>
          <cell r="G41">
            <v>2600</v>
          </cell>
        </row>
        <row r="42">
          <cell r="D42" t="str">
            <v>男性乳腺肥大切除整形费-中度及重度（加收）</v>
          </cell>
          <cell r="E42" t="str">
            <v>单侧</v>
          </cell>
          <cell r="F42">
            <v>2534.3825758836701</v>
          </cell>
          <cell r="G42">
            <v>2600</v>
          </cell>
        </row>
        <row r="43">
          <cell r="D43" t="str">
            <v>隆乳费（假体置入）-软组织加强（加收）</v>
          </cell>
          <cell r="E43" t="str">
            <v>单侧</v>
          </cell>
          <cell r="F43">
            <v>2548.7607758836698</v>
          </cell>
          <cell r="G43">
            <v>2600</v>
          </cell>
        </row>
        <row r="44">
          <cell r="D44" t="str">
            <v>隆乳费（假体置入）</v>
          </cell>
          <cell r="E44" t="str">
            <v>单侧</v>
          </cell>
          <cell r="F44">
            <v>19659.389790651268</v>
          </cell>
          <cell r="G44">
            <v>20000</v>
          </cell>
        </row>
        <row r="45">
          <cell r="D45" t="str">
            <v>隆乳费（假体置入）-再次手术（加收）</v>
          </cell>
          <cell r="E45" t="str">
            <v>单侧</v>
          </cell>
          <cell r="F45">
            <v>4210.67915065127</v>
          </cell>
          <cell r="G45">
            <v>4250</v>
          </cell>
        </row>
        <row r="46">
          <cell r="D46" t="str">
            <v>乳房再造费（假体置入）-乳房扩张器置入乳房再造（扩展）</v>
          </cell>
          <cell r="E46" t="str">
            <v>单侧</v>
          </cell>
          <cell r="F46">
            <v>13742.72947932551</v>
          </cell>
          <cell r="G46">
            <v>14000</v>
          </cell>
        </row>
        <row r="47">
          <cell r="D47" t="str">
            <v>乳房再造费（假体置入）-软组织加强（加收）</v>
          </cell>
          <cell r="E47" t="str">
            <v>单侧</v>
          </cell>
          <cell r="F47">
            <v>2534.3825758836701</v>
          </cell>
          <cell r="G47">
            <v>2600</v>
          </cell>
        </row>
        <row r="48">
          <cell r="D48" t="str">
            <v>乳房再造费（假体置入）</v>
          </cell>
          <cell r="E48" t="str">
            <v>单侧</v>
          </cell>
          <cell r="F48">
            <v>19644.930587280054</v>
          </cell>
          <cell r="G48">
            <v>20000</v>
          </cell>
        </row>
        <row r="49">
          <cell r="D49" t="str">
            <v>乳房再造费（假体置入）-微创手术（加收）</v>
          </cell>
          <cell r="E49" t="str">
            <v>单侧</v>
          </cell>
          <cell r="F49">
            <v>2534.3825758836701</v>
          </cell>
          <cell r="G49">
            <v>2600</v>
          </cell>
        </row>
        <row r="50">
          <cell r="D50" t="str">
            <v>乳房再造费（假体置入）-纤维包膜切除（加收）</v>
          </cell>
          <cell r="E50" t="str">
            <v>单侧</v>
          </cell>
          <cell r="F50">
            <v>2534.3825758836701</v>
          </cell>
          <cell r="G50">
            <v>2600</v>
          </cell>
        </row>
        <row r="51">
          <cell r="D51" t="str">
            <v>自体组织皮瓣乳房再造费-联合乳房假体植入（加收）</v>
          </cell>
          <cell r="E51" t="str">
            <v>单侧</v>
          </cell>
          <cell r="F51">
            <v>2534.3825758836701</v>
          </cell>
          <cell r="G51">
            <v>2600</v>
          </cell>
        </row>
        <row r="52">
          <cell r="D52" t="str">
            <v>自体组织皮瓣乳房再造费-多血管蒂（加收）</v>
          </cell>
          <cell r="E52" t="str">
            <v>单侧</v>
          </cell>
          <cell r="F52">
            <v>2534.3825758836701</v>
          </cell>
          <cell r="G52">
            <v>2600</v>
          </cell>
        </row>
        <row r="53">
          <cell r="D53" t="str">
            <v>自体组织皮瓣乳房再造费-腋窝或胸壁重建（加收）</v>
          </cell>
          <cell r="E53" t="str">
            <v>单侧</v>
          </cell>
          <cell r="F53">
            <v>2534.3825758836701</v>
          </cell>
          <cell r="G53">
            <v>2600</v>
          </cell>
        </row>
        <row r="54">
          <cell r="D54" t="str">
            <v>阴茎延长整形费-浅深悬韧带切断（加收）</v>
          </cell>
          <cell r="E54" t="str">
            <v>次</v>
          </cell>
          <cell r="F54">
            <v>2256.7015561867001</v>
          </cell>
          <cell r="G54">
            <v>2300</v>
          </cell>
        </row>
        <row r="55">
          <cell r="D55" t="str">
            <v>阴茎延长整形费（成人）</v>
          </cell>
          <cell r="E55" t="str">
            <v>次</v>
          </cell>
          <cell r="F55">
            <v>2457.84008023973</v>
          </cell>
          <cell r="G55">
            <v>2500</v>
          </cell>
        </row>
        <row r="56">
          <cell r="D56" t="str">
            <v>阴茎延长整形费（小儿）</v>
          </cell>
          <cell r="E56" t="str">
            <v>次</v>
          </cell>
          <cell r="F56">
            <v>2438.2734375124601</v>
          </cell>
          <cell r="G56">
            <v>2500</v>
          </cell>
        </row>
        <row r="57">
          <cell r="D57" t="str">
            <v>阴茎延长整形费-自体组织覆盖（加收）</v>
          </cell>
          <cell r="E57" t="str">
            <v>次</v>
          </cell>
          <cell r="F57">
            <v>2349.7735761867002</v>
          </cell>
          <cell r="G57">
            <v>2400</v>
          </cell>
        </row>
        <row r="58">
          <cell r="D58" t="str">
            <v>阴茎增粗整形费-人工材料填充（加收）</v>
          </cell>
          <cell r="E58" t="str">
            <v>次</v>
          </cell>
          <cell r="F58">
            <v>2242.3233561867</v>
          </cell>
          <cell r="G58">
            <v>2300</v>
          </cell>
        </row>
        <row r="59">
          <cell r="D59" t="str">
            <v>阴茎增粗整形费</v>
          </cell>
          <cell r="E59" t="str">
            <v>次</v>
          </cell>
          <cell r="F59">
            <v>2580.5317775124599</v>
          </cell>
          <cell r="G59">
            <v>2600</v>
          </cell>
        </row>
        <row r="60">
          <cell r="D60" t="str">
            <v>阴茎增粗整形费-自体组织移植（加收）</v>
          </cell>
          <cell r="E60" t="str">
            <v>次</v>
          </cell>
          <cell r="F60">
            <v>2349.7735761867002</v>
          </cell>
          <cell r="G60">
            <v>2400</v>
          </cell>
        </row>
        <row r="61">
          <cell r="D61" t="str">
            <v>阴茎再造费</v>
          </cell>
          <cell r="E61" t="str">
            <v>次</v>
          </cell>
          <cell r="F61">
            <v>2580.5317775124599</v>
          </cell>
          <cell r="G61">
            <v>2600</v>
          </cell>
        </row>
        <row r="62">
          <cell r="D62" t="str">
            <v>阴茎再造费-特殊组织整形（加收）</v>
          </cell>
          <cell r="E62" t="str">
            <v>次</v>
          </cell>
          <cell r="F62">
            <v>2126.4393561867</v>
          </cell>
          <cell r="G62">
            <v>2200</v>
          </cell>
        </row>
        <row r="63">
          <cell r="D63" t="str">
            <v>包皮整形费</v>
          </cell>
          <cell r="E63" t="str">
            <v>次</v>
          </cell>
          <cell r="F63">
            <v>2009.328234368521</v>
          </cell>
          <cell r="G63">
            <v>2000</v>
          </cell>
        </row>
        <row r="64">
          <cell r="D64" t="str">
            <v>龟头整形费</v>
          </cell>
          <cell r="E64" t="str">
            <v>次</v>
          </cell>
          <cell r="F64">
            <v>2417.0682343685198</v>
          </cell>
          <cell r="G64">
            <v>2500</v>
          </cell>
        </row>
        <row r="65">
          <cell r="D65" t="str">
            <v>阴囊再造费</v>
          </cell>
          <cell r="E65" t="str">
            <v>次</v>
          </cell>
          <cell r="F65">
            <v>2419.7862978154899</v>
          </cell>
          <cell r="G65">
            <v>2500</v>
          </cell>
        </row>
        <row r="66">
          <cell r="D66" t="str">
            <v>睾丸再造（成形）费</v>
          </cell>
          <cell r="E66" t="str">
            <v>单侧</v>
          </cell>
          <cell r="F66">
            <v>2417.1850856942801</v>
          </cell>
          <cell r="G66">
            <v>2500</v>
          </cell>
        </row>
        <row r="67">
          <cell r="D67" t="str">
            <v>阴茎阴囊位置矫正费</v>
          </cell>
          <cell r="E67" t="str">
            <v>次</v>
          </cell>
          <cell r="F67">
            <v>2580.5317775124599</v>
          </cell>
          <cell r="G67">
            <v>2600</v>
          </cell>
        </row>
        <row r="68">
          <cell r="D68" t="str">
            <v>尿道整形费</v>
          </cell>
          <cell r="E68" t="str">
            <v>次</v>
          </cell>
          <cell r="F68">
            <v>2497.71763751246</v>
          </cell>
          <cell r="G68">
            <v>2500</v>
          </cell>
        </row>
        <row r="69">
          <cell r="D69" t="str">
            <v>眶隔脂肪整形费</v>
          </cell>
          <cell r="E69" t="str">
            <v>单侧</v>
          </cell>
          <cell r="F69">
            <v>1177.0980103838519</v>
          </cell>
          <cell r="G69">
            <v>1250</v>
          </cell>
        </row>
        <row r="70">
          <cell r="D70" t="str">
            <v>眼袋整形费</v>
          </cell>
          <cell r="E70" t="str">
            <v>单侧</v>
          </cell>
          <cell r="F70">
            <v>1982.0632678218501</v>
          </cell>
          <cell r="G70">
            <v>2000</v>
          </cell>
        </row>
        <row r="71">
          <cell r="D71" t="str">
            <v>重睑整形费</v>
          </cell>
          <cell r="E71" t="str">
            <v>单侧</v>
          </cell>
          <cell r="F71">
            <v>1897.7276138218499</v>
          </cell>
          <cell r="G71">
            <v>2000</v>
          </cell>
        </row>
        <row r="72">
          <cell r="D72" t="str">
            <v>眦整形费</v>
          </cell>
          <cell r="E72" t="str">
            <v>单侧</v>
          </cell>
          <cell r="F72">
            <v>1315.2960401994119</v>
          </cell>
          <cell r="G72">
            <v>1400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8092-FFC4-420A-BACD-1B830CF884C2}">
  <dimension ref="A1:E73"/>
  <sheetViews>
    <sheetView tabSelected="1" workbookViewId="0">
      <pane ySplit="1" topLeftCell="A2" activePane="bottomLeft" state="frozen"/>
      <selection pane="bottomLeft" activeCell="C21" sqref="C21"/>
    </sheetView>
  </sheetViews>
  <sheetFormatPr defaultRowHeight="14.25" x14ac:dyDescent="0.2"/>
  <cols>
    <col min="1" max="1" width="4.75" bestFit="1" customWidth="1"/>
    <col min="2" max="2" width="16.125" bestFit="1" customWidth="1"/>
    <col min="3" max="3" width="47.25" customWidth="1"/>
    <col min="4" max="4" width="8.625" customWidth="1"/>
    <col min="5" max="5" width="11.375" customWidth="1"/>
  </cols>
  <sheetData>
    <row r="1" spans="1:5" x14ac:dyDescent="0.2">
      <c r="A1" s="1" t="s">
        <v>0</v>
      </c>
      <c r="B1" s="1" t="s">
        <v>1</v>
      </c>
      <c r="C1" s="1" t="s">
        <v>2</v>
      </c>
      <c r="D1" s="1" t="s">
        <v>3</v>
      </c>
      <c r="E1" s="1" t="s">
        <v>4</v>
      </c>
    </row>
    <row r="2" spans="1:5" x14ac:dyDescent="0.2">
      <c r="A2" s="1">
        <v>1</v>
      </c>
      <c r="B2" s="3" t="s">
        <v>9</v>
      </c>
      <c r="C2" s="4" t="s">
        <v>10</v>
      </c>
      <c r="D2" s="2" t="s">
        <v>11</v>
      </c>
      <c r="E2" s="1">
        <f>VLOOKUP(C2,[1]Sheet1!$D:$H,4,0)</f>
        <v>50</v>
      </c>
    </row>
    <row r="3" spans="1:5" x14ac:dyDescent="0.2">
      <c r="A3" s="1">
        <v>2</v>
      </c>
      <c r="B3" s="3" t="s">
        <v>12</v>
      </c>
      <c r="C3" s="4" t="s">
        <v>13</v>
      </c>
      <c r="D3" s="2" t="s">
        <v>14</v>
      </c>
      <c r="E3" s="1">
        <f>VLOOKUP(C3,[1]Sheet1!$D:$H,4,0)</f>
        <v>60</v>
      </c>
    </row>
    <row r="4" spans="1:5" x14ac:dyDescent="0.2">
      <c r="A4" s="1">
        <v>3</v>
      </c>
      <c r="B4" s="3" t="s">
        <v>15</v>
      </c>
      <c r="C4" s="4" t="s">
        <v>16</v>
      </c>
      <c r="D4" s="2" t="s">
        <v>14</v>
      </c>
      <c r="E4" s="1">
        <f>VLOOKUP(C4,[1]Sheet1!$D:$H,4,0)</f>
        <v>110</v>
      </c>
    </row>
    <row r="5" spans="1:5" x14ac:dyDescent="0.2">
      <c r="A5" s="1">
        <v>4</v>
      </c>
      <c r="B5" s="3" t="s">
        <v>17</v>
      </c>
      <c r="C5" s="4" t="s">
        <v>18</v>
      </c>
      <c r="D5" s="2" t="s">
        <v>14</v>
      </c>
      <c r="E5" s="1">
        <f>VLOOKUP(C5,[1]Sheet1!$D:$H,4,0)</f>
        <v>40</v>
      </c>
    </row>
    <row r="6" spans="1:5" x14ac:dyDescent="0.2">
      <c r="A6" s="1">
        <v>5</v>
      </c>
      <c r="B6" s="3" t="s">
        <v>19</v>
      </c>
      <c r="C6" s="4" t="s">
        <v>20</v>
      </c>
      <c r="D6" s="2" t="s">
        <v>14</v>
      </c>
      <c r="E6" s="1">
        <f>VLOOKUP(C6,[1]Sheet1!$D:$H,4,0)</f>
        <v>30</v>
      </c>
    </row>
    <row r="7" spans="1:5" x14ac:dyDescent="0.2">
      <c r="A7" s="1">
        <v>6</v>
      </c>
      <c r="B7" s="3" t="s">
        <v>21</v>
      </c>
      <c r="C7" s="4" t="s">
        <v>22</v>
      </c>
      <c r="D7" s="2" t="s">
        <v>23</v>
      </c>
      <c r="E7" s="1">
        <f>VLOOKUP(C7,[1]Sheet1!$D:$H,4,0)</f>
        <v>60</v>
      </c>
    </row>
    <row r="8" spans="1:5" x14ac:dyDescent="0.2">
      <c r="A8" s="1">
        <v>7</v>
      </c>
      <c r="B8" s="3" t="s">
        <v>24</v>
      </c>
      <c r="C8" s="4" t="s">
        <v>25</v>
      </c>
      <c r="D8" s="2" t="s">
        <v>23</v>
      </c>
      <c r="E8" s="1">
        <f>VLOOKUP(C8,[1]Sheet1!$D:$H,4,0)</f>
        <v>350</v>
      </c>
    </row>
    <row r="9" spans="1:5" x14ac:dyDescent="0.2">
      <c r="A9" s="1">
        <v>8</v>
      </c>
      <c r="B9" s="3" t="s">
        <v>26</v>
      </c>
      <c r="C9" s="4" t="s">
        <v>27</v>
      </c>
      <c r="D9" s="2" t="s">
        <v>23</v>
      </c>
      <c r="E9" s="1">
        <f>VLOOKUP(C9,[1]Sheet1!$D:$H,4,0)</f>
        <v>160</v>
      </c>
    </row>
    <row r="10" spans="1:5" x14ac:dyDescent="0.2">
      <c r="A10" s="1">
        <v>9</v>
      </c>
      <c r="B10" s="3" t="s">
        <v>24</v>
      </c>
      <c r="C10" s="4" t="s">
        <v>28</v>
      </c>
      <c r="D10" s="2" t="s">
        <v>23</v>
      </c>
      <c r="E10" s="1">
        <f>VLOOKUP(C10,[1]Sheet1!$D:$H,4,0)</f>
        <v>1200</v>
      </c>
    </row>
    <row r="11" spans="1:5" x14ac:dyDescent="0.2">
      <c r="A11" s="1">
        <v>10</v>
      </c>
      <c r="B11" s="3" t="s">
        <v>29</v>
      </c>
      <c r="C11" s="4" t="s">
        <v>30</v>
      </c>
      <c r="D11" s="2" t="s">
        <v>23</v>
      </c>
      <c r="E11" s="1">
        <f>VLOOKUP(C11,[1]Sheet1!$D:$H,4,0)</f>
        <v>70</v>
      </c>
    </row>
    <row r="12" spans="1:5" x14ac:dyDescent="0.2">
      <c r="A12" s="1">
        <v>11</v>
      </c>
      <c r="B12" s="6" t="s">
        <v>31</v>
      </c>
      <c r="C12" s="7" t="s">
        <v>32</v>
      </c>
      <c r="D12" s="5" t="s">
        <v>33</v>
      </c>
      <c r="E12" s="1">
        <f>VLOOKUP(C12,[1]Sheet1!$D:$H,4,0)</f>
        <v>900</v>
      </c>
    </row>
    <row r="13" spans="1:5" x14ac:dyDescent="0.2">
      <c r="A13" s="1">
        <v>12</v>
      </c>
      <c r="B13" s="6" t="s">
        <v>31</v>
      </c>
      <c r="C13" s="7" t="s">
        <v>34</v>
      </c>
      <c r="D13" s="5" t="s">
        <v>35</v>
      </c>
      <c r="E13" s="1">
        <f>VLOOKUP(C13,[1]Sheet1!$D:$H,4,0)</f>
        <v>85</v>
      </c>
    </row>
    <row r="14" spans="1:5" x14ac:dyDescent="0.2">
      <c r="A14" s="1">
        <v>13</v>
      </c>
      <c r="B14" s="6" t="s">
        <v>36</v>
      </c>
      <c r="C14" s="7" t="s">
        <v>37</v>
      </c>
      <c r="D14" s="5" t="s">
        <v>33</v>
      </c>
      <c r="E14" s="1">
        <f>VLOOKUP(C14,[1]Sheet1!$D:$H,4,0)</f>
        <v>1100</v>
      </c>
    </row>
    <row r="15" spans="1:5" x14ac:dyDescent="0.2">
      <c r="A15" s="1">
        <v>14</v>
      </c>
      <c r="B15" s="3" t="s">
        <v>38</v>
      </c>
      <c r="C15" s="4" t="s">
        <v>39</v>
      </c>
      <c r="D15" s="2" t="s">
        <v>23</v>
      </c>
      <c r="E15" s="1">
        <f>VLOOKUP(C15,[1]Sheet1!$D:$H,4,0)</f>
        <v>550</v>
      </c>
    </row>
    <row r="16" spans="1:5" x14ac:dyDescent="0.2">
      <c r="A16" s="1">
        <v>15</v>
      </c>
      <c r="B16" s="3" t="s">
        <v>40</v>
      </c>
      <c r="C16" s="4" t="s">
        <v>41</v>
      </c>
      <c r="D16" s="2" t="s">
        <v>14</v>
      </c>
      <c r="E16" s="1">
        <f>VLOOKUP(C16,[1]Sheet1!$D:$H,4,0)</f>
        <v>20</v>
      </c>
    </row>
    <row r="17" spans="1:5" x14ac:dyDescent="0.2">
      <c r="A17" s="1">
        <v>16</v>
      </c>
      <c r="B17" s="3" t="s">
        <v>42</v>
      </c>
      <c r="C17" s="4" t="s">
        <v>43</v>
      </c>
      <c r="D17" s="2" t="s">
        <v>23</v>
      </c>
      <c r="E17" s="1">
        <f>VLOOKUP(C17,[1]Sheet1!$D:$H,4,0)</f>
        <v>3200</v>
      </c>
    </row>
    <row r="18" spans="1:5" x14ac:dyDescent="0.2">
      <c r="A18" s="1">
        <v>17</v>
      </c>
      <c r="B18" s="3" t="s">
        <v>44</v>
      </c>
      <c r="C18" s="4" t="s">
        <v>45</v>
      </c>
      <c r="D18" s="2" t="s">
        <v>23</v>
      </c>
      <c r="E18" s="1">
        <f>VLOOKUP(C18,[1]Sheet1!$D:$H,4,0)</f>
        <v>1600</v>
      </c>
    </row>
    <row r="19" spans="1:5" x14ac:dyDescent="0.2">
      <c r="A19" s="1">
        <v>18</v>
      </c>
      <c r="B19" s="3" t="s">
        <v>46</v>
      </c>
      <c r="C19" s="4" t="s">
        <v>47</v>
      </c>
      <c r="D19" s="2" t="s">
        <v>48</v>
      </c>
      <c r="E19" s="1">
        <f>VLOOKUP(C19,[1]Sheet1!$D:$H,4,0)</f>
        <v>1700</v>
      </c>
    </row>
    <row r="20" spans="1:5" x14ac:dyDescent="0.2">
      <c r="A20" s="1">
        <v>19</v>
      </c>
      <c r="B20" s="3" t="s">
        <v>49</v>
      </c>
      <c r="C20" s="4" t="s">
        <v>50</v>
      </c>
      <c r="D20" s="2" t="s">
        <v>48</v>
      </c>
      <c r="E20" s="1">
        <f>VLOOKUP(C20,[1]Sheet1!$D:$H,4,0)</f>
        <v>2300</v>
      </c>
    </row>
    <row r="21" spans="1:5" x14ac:dyDescent="0.2">
      <c r="A21" s="1">
        <v>20</v>
      </c>
      <c r="B21" s="3" t="s">
        <v>51</v>
      </c>
      <c r="C21" s="4" t="s">
        <v>52</v>
      </c>
      <c r="D21" s="2" t="s">
        <v>48</v>
      </c>
      <c r="E21" s="1">
        <f>VLOOKUP(C21,[1]Sheet1!$D:$H,4,0)</f>
        <v>1400</v>
      </c>
    </row>
    <row r="22" spans="1:5" x14ac:dyDescent="0.2">
      <c r="A22" s="1">
        <v>21</v>
      </c>
      <c r="B22" s="3" t="s">
        <v>53</v>
      </c>
      <c r="C22" s="4" t="s">
        <v>54</v>
      </c>
      <c r="D22" s="2" t="s">
        <v>48</v>
      </c>
      <c r="E22" s="1">
        <f>VLOOKUP(C22,[1]Sheet1!$D:$H,4,0)</f>
        <v>1250</v>
      </c>
    </row>
    <row r="23" spans="1:5" x14ac:dyDescent="0.2">
      <c r="A23" s="1">
        <v>22</v>
      </c>
      <c r="B23" s="6" t="s">
        <v>55</v>
      </c>
      <c r="C23" s="8" t="s">
        <v>56</v>
      </c>
      <c r="D23" s="9" t="s">
        <v>57</v>
      </c>
      <c r="E23" s="1">
        <f>VLOOKUP(C23,[1]Sheet1!$D:$H,4,0)</f>
        <v>1600</v>
      </c>
    </row>
    <row r="24" spans="1:5" x14ac:dyDescent="0.2">
      <c r="A24" s="1">
        <v>23</v>
      </c>
      <c r="B24" s="6" t="s">
        <v>58</v>
      </c>
      <c r="C24" s="8" t="s">
        <v>59</v>
      </c>
      <c r="D24" s="2" t="s">
        <v>60</v>
      </c>
      <c r="E24" s="1">
        <f>VLOOKUP(C24,[1]Sheet1!$D:$H,4,0)</f>
        <v>1200</v>
      </c>
    </row>
    <row r="25" spans="1:5" x14ac:dyDescent="0.2">
      <c r="A25" s="1">
        <v>24</v>
      </c>
      <c r="B25" s="6" t="s">
        <v>61</v>
      </c>
      <c r="C25" s="10" t="s">
        <v>62</v>
      </c>
      <c r="D25" s="2" t="s">
        <v>23</v>
      </c>
      <c r="E25" s="1">
        <f>VLOOKUP(C25,[1]Sheet1!$D:$H,4,0)</f>
        <v>1500</v>
      </c>
    </row>
    <row r="26" spans="1:5" x14ac:dyDescent="0.2">
      <c r="A26" s="1">
        <v>25</v>
      </c>
      <c r="B26" s="6" t="s">
        <v>63</v>
      </c>
      <c r="C26" s="8" t="s">
        <v>64</v>
      </c>
      <c r="D26" s="2" t="s">
        <v>48</v>
      </c>
      <c r="E26" s="1">
        <f>VLOOKUP(C26,[1]Sheet1!$D:$H,4,0)</f>
        <v>2500</v>
      </c>
    </row>
    <row r="27" spans="1:5" x14ac:dyDescent="0.2">
      <c r="A27" s="1">
        <v>26</v>
      </c>
      <c r="B27" s="6" t="s">
        <v>65</v>
      </c>
      <c r="C27" s="8" t="s">
        <v>66</v>
      </c>
      <c r="D27" s="5" t="s">
        <v>48</v>
      </c>
      <c r="E27" s="1">
        <f>VLOOKUP(C27,[1]Sheet1!$D:$H,4,0)</f>
        <v>3800</v>
      </c>
    </row>
    <row r="28" spans="1:5" x14ac:dyDescent="0.2">
      <c r="A28" s="1">
        <v>27</v>
      </c>
      <c r="B28" s="6" t="s">
        <v>67</v>
      </c>
      <c r="C28" s="4" t="s">
        <v>68</v>
      </c>
      <c r="D28" s="2" t="s">
        <v>48</v>
      </c>
      <c r="E28" s="1">
        <f>VLOOKUP(C28,[1]Sheet1!$D:$H,4,0)</f>
        <v>1100</v>
      </c>
    </row>
    <row r="29" spans="1:5" x14ac:dyDescent="0.2">
      <c r="A29" s="1">
        <v>28</v>
      </c>
      <c r="B29" s="6" t="s">
        <v>69</v>
      </c>
      <c r="C29" s="7" t="s">
        <v>70</v>
      </c>
      <c r="D29" s="5" t="s">
        <v>48</v>
      </c>
      <c r="E29" s="1">
        <f>VLOOKUP(C29,[1]Sheet1!$D:$H,4,0)</f>
        <v>3700</v>
      </c>
    </row>
    <row r="30" spans="1:5" x14ac:dyDescent="0.2">
      <c r="A30" s="1">
        <v>29</v>
      </c>
      <c r="B30" s="6" t="s">
        <v>71</v>
      </c>
      <c r="C30" s="8" t="s">
        <v>72</v>
      </c>
      <c r="D30" s="2" t="s">
        <v>48</v>
      </c>
      <c r="E30" s="1">
        <f>VLOOKUP(C30,[1]Sheet1!$D:$H,4,0)</f>
        <v>2900</v>
      </c>
    </row>
    <row r="31" spans="1:5" x14ac:dyDescent="0.2">
      <c r="A31" s="1">
        <v>30</v>
      </c>
      <c r="B31" s="6" t="s">
        <v>73</v>
      </c>
      <c r="C31" s="8" t="s">
        <v>74</v>
      </c>
      <c r="D31" s="2" t="s">
        <v>48</v>
      </c>
      <c r="E31" s="1">
        <f>VLOOKUP(C31,[1]Sheet1!$D:$H,4,0)</f>
        <v>2600</v>
      </c>
    </row>
    <row r="32" spans="1:5" x14ac:dyDescent="0.2">
      <c r="A32" s="1">
        <v>31</v>
      </c>
      <c r="B32" s="6" t="s">
        <v>75</v>
      </c>
      <c r="C32" s="8" t="s">
        <v>76</v>
      </c>
      <c r="D32" s="5" t="s">
        <v>48</v>
      </c>
      <c r="E32" s="1">
        <f>VLOOKUP(C32,[1]Sheet1!$D:$H,4,0)</f>
        <v>3200</v>
      </c>
    </row>
    <row r="33" spans="1:5" x14ac:dyDescent="0.2">
      <c r="A33" s="1">
        <v>32</v>
      </c>
      <c r="B33" s="6" t="s">
        <v>77</v>
      </c>
      <c r="C33" s="8" t="s">
        <v>78</v>
      </c>
      <c r="D33" s="2" t="s">
        <v>48</v>
      </c>
      <c r="E33" s="1">
        <f>VLOOKUP(C33,[1]Sheet1!$D:$H,4,0)</f>
        <v>2500</v>
      </c>
    </row>
    <row r="34" spans="1:5" x14ac:dyDescent="0.2">
      <c r="A34" s="1">
        <v>33</v>
      </c>
      <c r="B34" s="6" t="s">
        <v>79</v>
      </c>
      <c r="C34" s="8" t="s">
        <v>80</v>
      </c>
      <c r="D34" s="5" t="s">
        <v>48</v>
      </c>
      <c r="E34" s="1">
        <f>VLOOKUP(C34,[1]Sheet1!$D:$H,4,0)</f>
        <v>2700</v>
      </c>
    </row>
    <row r="35" spans="1:5" x14ac:dyDescent="0.2">
      <c r="A35" s="1">
        <v>34</v>
      </c>
      <c r="B35" s="6" t="s">
        <v>81</v>
      </c>
      <c r="C35" s="8" t="s">
        <v>82</v>
      </c>
      <c r="D35" s="2" t="s">
        <v>48</v>
      </c>
      <c r="E35" s="1">
        <f>VLOOKUP(C35,[1]Sheet1!$D:$H,4,0)</f>
        <v>2400</v>
      </c>
    </row>
    <row r="36" spans="1:5" x14ac:dyDescent="0.2">
      <c r="A36" s="1">
        <v>35</v>
      </c>
      <c r="B36" s="6" t="s">
        <v>83</v>
      </c>
      <c r="C36" s="8" t="s">
        <v>84</v>
      </c>
      <c r="D36" s="2" t="s">
        <v>48</v>
      </c>
      <c r="E36" s="1">
        <f>VLOOKUP(C36,[1]Sheet1!$D:$H,4,0)</f>
        <v>2100</v>
      </c>
    </row>
    <row r="37" spans="1:5" x14ac:dyDescent="0.2">
      <c r="A37" s="1">
        <v>36</v>
      </c>
      <c r="B37" s="6" t="s">
        <v>85</v>
      </c>
      <c r="C37" s="8" t="s">
        <v>86</v>
      </c>
      <c r="D37" s="2" t="s">
        <v>48</v>
      </c>
      <c r="E37" s="1">
        <f>VLOOKUP(C37,[1]Sheet1!$D:$H,4,0)</f>
        <v>2400</v>
      </c>
    </row>
    <row r="38" spans="1:5" x14ac:dyDescent="0.2">
      <c r="A38" s="1">
        <v>37</v>
      </c>
      <c r="B38" s="6" t="s">
        <v>87</v>
      </c>
      <c r="C38" s="8" t="s">
        <v>88</v>
      </c>
      <c r="D38" s="2" t="s">
        <v>48</v>
      </c>
      <c r="E38" s="1">
        <f>VLOOKUP(C38,[1]Sheet1!$D:$H,4,0)</f>
        <v>2900</v>
      </c>
    </row>
    <row r="39" spans="1:5" x14ac:dyDescent="0.2">
      <c r="A39" s="1">
        <v>38</v>
      </c>
      <c r="B39" s="6" t="s">
        <v>89</v>
      </c>
      <c r="C39" s="8" t="s">
        <v>90</v>
      </c>
      <c r="D39" s="2" t="s">
        <v>48</v>
      </c>
      <c r="E39" s="1">
        <f>VLOOKUP(C39,[1]Sheet1!$D:$H,4,0)</f>
        <v>2900</v>
      </c>
    </row>
    <row r="40" spans="1:5" x14ac:dyDescent="0.2">
      <c r="A40" s="1">
        <v>39</v>
      </c>
      <c r="B40" s="6" t="s">
        <v>91</v>
      </c>
      <c r="C40" s="8" t="s">
        <v>92</v>
      </c>
      <c r="D40" s="2" t="s">
        <v>48</v>
      </c>
      <c r="E40" s="1">
        <f>VLOOKUP(C40,[1]Sheet1!$D:$H,4,0)</f>
        <v>2600</v>
      </c>
    </row>
    <row r="41" spans="1:5" x14ac:dyDescent="0.2">
      <c r="A41" s="1">
        <v>40</v>
      </c>
      <c r="B41" s="6" t="s">
        <v>93</v>
      </c>
      <c r="C41" s="8" t="s">
        <v>94</v>
      </c>
      <c r="D41" s="2" t="s">
        <v>48</v>
      </c>
      <c r="E41" s="1">
        <f>VLOOKUP(C41,[1]Sheet1!$D:$H,4,0)</f>
        <v>2600</v>
      </c>
    </row>
    <row r="42" spans="1:5" x14ac:dyDescent="0.2">
      <c r="A42" s="1">
        <v>41</v>
      </c>
      <c r="B42" s="6" t="s">
        <v>95</v>
      </c>
      <c r="C42" s="8" t="s">
        <v>96</v>
      </c>
      <c r="D42" s="2" t="s">
        <v>48</v>
      </c>
      <c r="E42" s="1">
        <f>VLOOKUP(C42,[1]Sheet1!$D:$H,4,0)</f>
        <v>2600</v>
      </c>
    </row>
    <row r="43" spans="1:5" x14ac:dyDescent="0.2">
      <c r="A43" s="1">
        <v>42</v>
      </c>
      <c r="B43" s="6" t="s">
        <v>97</v>
      </c>
      <c r="C43" s="8" t="s">
        <v>98</v>
      </c>
      <c r="D43" s="5" t="s">
        <v>48</v>
      </c>
      <c r="E43" s="1">
        <f>VLOOKUP(C43,[1]Sheet1!$D:$H,4,0)</f>
        <v>20000</v>
      </c>
    </row>
    <row r="44" spans="1:5" x14ac:dyDescent="0.2">
      <c r="A44" s="1">
        <v>43</v>
      </c>
      <c r="B44" s="6" t="s">
        <v>99</v>
      </c>
      <c r="C44" s="4" t="s">
        <v>100</v>
      </c>
      <c r="D44" s="2" t="s">
        <v>48</v>
      </c>
      <c r="E44" s="1">
        <f>VLOOKUP(C44,[1]Sheet1!$D:$H,4,0)</f>
        <v>4250</v>
      </c>
    </row>
    <row r="45" spans="1:5" x14ac:dyDescent="0.2">
      <c r="A45" s="1">
        <v>44</v>
      </c>
      <c r="B45" s="6" t="s">
        <v>101</v>
      </c>
      <c r="C45" s="8" t="s">
        <v>102</v>
      </c>
      <c r="D45" s="5" t="s">
        <v>48</v>
      </c>
      <c r="E45" s="1">
        <f>VLOOKUP(C45,[1]Sheet1!$D:$H,4,0)</f>
        <v>14000</v>
      </c>
    </row>
    <row r="46" spans="1:5" x14ac:dyDescent="0.2">
      <c r="A46" s="1">
        <v>45</v>
      </c>
      <c r="B46" s="6" t="s">
        <v>103</v>
      </c>
      <c r="C46" s="8" t="s">
        <v>104</v>
      </c>
      <c r="D46" s="2" t="s">
        <v>48</v>
      </c>
      <c r="E46" s="1">
        <f>VLOOKUP(C46,[1]Sheet1!$D:$H,4,0)</f>
        <v>2600</v>
      </c>
    </row>
    <row r="47" spans="1:5" x14ac:dyDescent="0.2">
      <c r="A47" s="1">
        <v>46</v>
      </c>
      <c r="B47" s="6" t="s">
        <v>105</v>
      </c>
      <c r="C47" s="8" t="s">
        <v>106</v>
      </c>
      <c r="D47" s="5" t="s">
        <v>48</v>
      </c>
      <c r="E47" s="1">
        <f>VLOOKUP(C47,[1]Sheet1!$D:$H,4,0)</f>
        <v>20000</v>
      </c>
    </row>
    <row r="48" spans="1:5" x14ac:dyDescent="0.2">
      <c r="A48" s="1">
        <v>47</v>
      </c>
      <c r="B48" s="6" t="s">
        <v>107</v>
      </c>
      <c r="C48" s="8" t="s">
        <v>108</v>
      </c>
      <c r="D48" s="2" t="s">
        <v>48</v>
      </c>
      <c r="E48" s="1">
        <f>VLOOKUP(C48,[1]Sheet1!$D:$H,4,0)</f>
        <v>2600</v>
      </c>
    </row>
    <row r="49" spans="1:5" x14ac:dyDescent="0.2">
      <c r="A49" s="1">
        <v>48</v>
      </c>
      <c r="B49" s="6" t="s">
        <v>109</v>
      </c>
      <c r="C49" s="8" t="s">
        <v>110</v>
      </c>
      <c r="D49" s="2" t="s">
        <v>48</v>
      </c>
      <c r="E49" s="1">
        <f>VLOOKUP(C49,[1]Sheet1!$D:$H,4,0)</f>
        <v>2600</v>
      </c>
    </row>
    <row r="50" spans="1:5" x14ac:dyDescent="0.2">
      <c r="A50" s="1">
        <v>49</v>
      </c>
      <c r="B50" s="6" t="s">
        <v>111</v>
      </c>
      <c r="C50" s="8" t="s">
        <v>112</v>
      </c>
      <c r="D50" s="2" t="s">
        <v>48</v>
      </c>
      <c r="E50" s="1">
        <f>VLOOKUP(C50,[1]Sheet1!$D:$H,4,0)</f>
        <v>2600</v>
      </c>
    </row>
    <row r="51" spans="1:5" x14ac:dyDescent="0.2">
      <c r="A51" s="1">
        <v>50</v>
      </c>
      <c r="B51" s="6" t="s">
        <v>113</v>
      </c>
      <c r="C51" s="8" t="s">
        <v>114</v>
      </c>
      <c r="D51" s="2" t="s">
        <v>48</v>
      </c>
      <c r="E51" s="1">
        <f>VLOOKUP(C51,[1]Sheet1!$D:$H,4,0)</f>
        <v>2600</v>
      </c>
    </row>
    <row r="52" spans="1:5" x14ac:dyDescent="0.2">
      <c r="A52" s="1">
        <v>51</v>
      </c>
      <c r="B52" s="6" t="s">
        <v>115</v>
      </c>
      <c r="C52" s="8" t="s">
        <v>116</v>
      </c>
      <c r="D52" s="2" t="s">
        <v>48</v>
      </c>
      <c r="E52" s="1">
        <f>VLOOKUP(C52,[1]Sheet1!$D:$H,4,0)</f>
        <v>2600</v>
      </c>
    </row>
    <row r="53" spans="1:5" x14ac:dyDescent="0.2">
      <c r="A53" s="1">
        <v>52</v>
      </c>
      <c r="B53" s="6" t="s">
        <v>117</v>
      </c>
      <c r="C53" s="8" t="s">
        <v>118</v>
      </c>
      <c r="D53" s="2" t="s">
        <v>23</v>
      </c>
      <c r="E53" s="1">
        <f>VLOOKUP(C53,[1]Sheet1!$D:$H,4,0)</f>
        <v>2300</v>
      </c>
    </row>
    <row r="54" spans="1:5" x14ac:dyDescent="0.2">
      <c r="A54" s="1">
        <v>53</v>
      </c>
      <c r="B54" s="6" t="s">
        <v>119</v>
      </c>
      <c r="C54" s="8" t="s">
        <v>120</v>
      </c>
      <c r="D54" s="2" t="s">
        <v>23</v>
      </c>
      <c r="E54" s="1">
        <f>VLOOKUP(C54,[1]Sheet1!$D:$H,4,0)</f>
        <v>2500</v>
      </c>
    </row>
    <row r="55" spans="1:5" x14ac:dyDescent="0.2">
      <c r="A55" s="1">
        <v>54</v>
      </c>
      <c r="B55" s="6" t="s">
        <v>119</v>
      </c>
      <c r="C55" s="8" t="s">
        <v>121</v>
      </c>
      <c r="D55" s="2" t="s">
        <v>23</v>
      </c>
      <c r="E55" s="1">
        <f>VLOOKUP(C55,[1]Sheet1!$D:$H,4,0)</f>
        <v>2500</v>
      </c>
    </row>
    <row r="56" spans="1:5" x14ac:dyDescent="0.2">
      <c r="A56" s="1">
        <v>55</v>
      </c>
      <c r="B56" s="6" t="s">
        <v>122</v>
      </c>
      <c r="C56" s="8" t="s">
        <v>123</v>
      </c>
      <c r="D56" s="2" t="s">
        <v>23</v>
      </c>
      <c r="E56" s="1">
        <f>VLOOKUP(C56,[1]Sheet1!$D:$H,4,0)</f>
        <v>2400</v>
      </c>
    </row>
    <row r="57" spans="1:5" x14ac:dyDescent="0.2">
      <c r="A57" s="1">
        <v>56</v>
      </c>
      <c r="B57" s="6" t="s">
        <v>124</v>
      </c>
      <c r="C57" s="8" t="s">
        <v>125</v>
      </c>
      <c r="D57" s="2" t="s">
        <v>23</v>
      </c>
      <c r="E57" s="1">
        <f>VLOOKUP(C57,[1]Sheet1!$D:$H,4,0)</f>
        <v>2300</v>
      </c>
    </row>
    <row r="58" spans="1:5" x14ac:dyDescent="0.2">
      <c r="A58" s="1">
        <v>57</v>
      </c>
      <c r="B58" s="6" t="s">
        <v>126</v>
      </c>
      <c r="C58" s="8" t="s">
        <v>127</v>
      </c>
      <c r="D58" s="2" t="s">
        <v>23</v>
      </c>
      <c r="E58" s="1">
        <f>VLOOKUP(C58,[1]Sheet1!$D:$H,4,0)</f>
        <v>2600</v>
      </c>
    </row>
    <row r="59" spans="1:5" x14ac:dyDescent="0.2">
      <c r="A59" s="1">
        <v>58</v>
      </c>
      <c r="B59" s="6" t="s">
        <v>128</v>
      </c>
      <c r="C59" s="8" t="s">
        <v>129</v>
      </c>
      <c r="D59" s="2" t="s">
        <v>23</v>
      </c>
      <c r="E59" s="1">
        <f>VLOOKUP(C59,[1]Sheet1!$D:$H,4,0)</f>
        <v>2400</v>
      </c>
    </row>
    <row r="60" spans="1:5" x14ac:dyDescent="0.2">
      <c r="A60" s="1">
        <v>59</v>
      </c>
      <c r="B60" s="6" t="s">
        <v>130</v>
      </c>
      <c r="C60" s="8" t="s">
        <v>131</v>
      </c>
      <c r="D60" s="2" t="s">
        <v>23</v>
      </c>
      <c r="E60" s="1">
        <f>VLOOKUP(C60,[1]Sheet1!$D:$H,4,0)</f>
        <v>2600</v>
      </c>
    </row>
    <row r="61" spans="1:5" x14ac:dyDescent="0.2">
      <c r="A61" s="1">
        <v>60</v>
      </c>
      <c r="B61" s="6" t="s">
        <v>132</v>
      </c>
      <c r="C61" s="8" t="s">
        <v>133</v>
      </c>
      <c r="D61" s="2" t="s">
        <v>23</v>
      </c>
      <c r="E61" s="1">
        <f>VLOOKUP(C61,[1]Sheet1!$D:$H,4,0)</f>
        <v>2200</v>
      </c>
    </row>
    <row r="62" spans="1:5" x14ac:dyDescent="0.2">
      <c r="A62" s="1">
        <v>61</v>
      </c>
      <c r="B62" s="6" t="s">
        <v>134</v>
      </c>
      <c r="C62" s="8" t="s">
        <v>135</v>
      </c>
      <c r="D62" s="2" t="s">
        <v>23</v>
      </c>
      <c r="E62" s="1">
        <f>VLOOKUP(C62,[1]Sheet1!$D:$H,4,0)</f>
        <v>2000</v>
      </c>
    </row>
    <row r="63" spans="1:5" x14ac:dyDescent="0.2">
      <c r="A63" s="1">
        <v>62</v>
      </c>
      <c r="B63" s="6" t="s">
        <v>136</v>
      </c>
      <c r="C63" s="8" t="s">
        <v>137</v>
      </c>
      <c r="D63" s="2" t="s">
        <v>23</v>
      </c>
      <c r="E63" s="1">
        <f>VLOOKUP(C63,[1]Sheet1!$D:$H,4,0)</f>
        <v>2500</v>
      </c>
    </row>
    <row r="64" spans="1:5" x14ac:dyDescent="0.2">
      <c r="A64" s="1">
        <v>63</v>
      </c>
      <c r="B64" s="6" t="s">
        <v>138</v>
      </c>
      <c r="C64" s="8" t="s">
        <v>139</v>
      </c>
      <c r="D64" s="2" t="s">
        <v>23</v>
      </c>
      <c r="E64" s="1">
        <f>VLOOKUP(C64,[1]Sheet1!$D:$H,4,0)</f>
        <v>2500</v>
      </c>
    </row>
    <row r="65" spans="1:5" x14ac:dyDescent="0.2">
      <c r="A65" s="1">
        <v>64</v>
      </c>
      <c r="B65" s="6" t="s">
        <v>140</v>
      </c>
      <c r="C65" s="8" t="s">
        <v>141</v>
      </c>
      <c r="D65" s="2" t="s">
        <v>48</v>
      </c>
      <c r="E65" s="1">
        <f>VLOOKUP(C65,[1]Sheet1!$D:$H,4,0)</f>
        <v>2500</v>
      </c>
    </row>
    <row r="66" spans="1:5" x14ac:dyDescent="0.2">
      <c r="A66" s="1">
        <v>65</v>
      </c>
      <c r="B66" s="6" t="s">
        <v>142</v>
      </c>
      <c r="C66" s="8" t="s">
        <v>143</v>
      </c>
      <c r="D66" s="2" t="s">
        <v>23</v>
      </c>
      <c r="E66" s="1">
        <f>VLOOKUP(C66,[1]Sheet1!$D:$H,4,0)</f>
        <v>2600</v>
      </c>
    </row>
    <row r="67" spans="1:5" x14ac:dyDescent="0.2">
      <c r="A67" s="1">
        <v>66</v>
      </c>
      <c r="B67" s="3" t="s">
        <v>144</v>
      </c>
      <c r="C67" s="4" t="s">
        <v>145</v>
      </c>
      <c r="D67" s="2" t="s">
        <v>23</v>
      </c>
      <c r="E67" s="1">
        <f>VLOOKUP(C67,[1]Sheet1!$D:$H,4,0)</f>
        <v>2500</v>
      </c>
    </row>
    <row r="68" spans="1:5" x14ac:dyDescent="0.2">
      <c r="A68" s="1">
        <v>67</v>
      </c>
      <c r="B68" s="3" t="s">
        <v>146</v>
      </c>
      <c r="C68" s="4" t="s">
        <v>147</v>
      </c>
      <c r="D68" s="2" t="s">
        <v>48</v>
      </c>
      <c r="E68" s="1">
        <f>VLOOKUP(C68,[1]Sheet1!$D:$H,4,0)</f>
        <v>1250</v>
      </c>
    </row>
    <row r="69" spans="1:5" x14ac:dyDescent="0.2">
      <c r="A69" s="1">
        <v>68</v>
      </c>
      <c r="B69" s="3" t="s">
        <v>148</v>
      </c>
      <c r="C69" s="4" t="s">
        <v>149</v>
      </c>
      <c r="D69" s="2" t="s">
        <v>48</v>
      </c>
      <c r="E69" s="1">
        <f>VLOOKUP(C69,[1]Sheet1!$D:$H,4,0)</f>
        <v>2000</v>
      </c>
    </row>
    <row r="70" spans="1:5" x14ac:dyDescent="0.2">
      <c r="A70" s="1">
        <v>69</v>
      </c>
      <c r="B70" s="3" t="s">
        <v>150</v>
      </c>
      <c r="C70" s="4" t="s">
        <v>151</v>
      </c>
      <c r="D70" s="2" t="s">
        <v>48</v>
      </c>
      <c r="E70" s="1">
        <f>VLOOKUP(C70,[1]Sheet1!$D:$H,4,0)</f>
        <v>2000</v>
      </c>
    </row>
    <row r="71" spans="1:5" x14ac:dyDescent="0.2">
      <c r="A71" s="1">
        <v>70</v>
      </c>
      <c r="B71" s="3" t="s">
        <v>148</v>
      </c>
      <c r="C71" s="4" t="s">
        <v>152</v>
      </c>
      <c r="D71" s="2" t="s">
        <v>48</v>
      </c>
      <c r="E71" s="1">
        <f>VLOOKUP(C71,[1]Sheet1!$D:$H,4,0)</f>
        <v>1400</v>
      </c>
    </row>
    <row r="72" spans="1:5" x14ac:dyDescent="0.2">
      <c r="A72" s="1">
        <v>71</v>
      </c>
      <c r="B72" s="12" t="s">
        <v>5</v>
      </c>
      <c r="C72" s="11" t="s">
        <v>6</v>
      </c>
      <c r="D72" s="1" t="s">
        <v>7</v>
      </c>
      <c r="E72" s="1">
        <v>200</v>
      </c>
    </row>
    <row r="73" spans="1:5" x14ac:dyDescent="0.2">
      <c r="A73" s="1">
        <v>72</v>
      </c>
      <c r="B73" s="12" t="s">
        <v>5</v>
      </c>
      <c r="C73" s="11" t="s">
        <v>8</v>
      </c>
      <c r="D73" s="1" t="s">
        <v>7</v>
      </c>
      <c r="E73" s="1">
        <v>300</v>
      </c>
    </row>
  </sheetData>
  <phoneticPr fontId="1" type="noConversion"/>
  <conditionalFormatting sqref="B2">
    <cfRule type="duplicateValues" dxfId="1" priority="2"/>
  </conditionalFormatting>
  <conditionalFormatting sqref="C2">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施振辉</dc:creator>
  <cp:lastModifiedBy>施振辉</cp:lastModifiedBy>
  <dcterms:created xsi:type="dcterms:W3CDTF">2025-09-28T00:13:31Z</dcterms:created>
  <dcterms:modified xsi:type="dcterms:W3CDTF">2025-09-28T00:56:27Z</dcterms:modified>
</cp:coreProperties>
</file>