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<sst xmlns="http://schemas.openxmlformats.org/spreadsheetml/2006/main" count="88" uniqueCount="49">
  <si>
    <t>临床培训中心模拟人项目需求</t>
  </si>
  <si>
    <t>一：中医模型</t>
  </si>
  <si>
    <t>序号</t>
  </si>
  <si>
    <t>产品名称</t>
  </si>
  <si>
    <t>数量</t>
  </si>
  <si>
    <t>单位</t>
  </si>
  <si>
    <t>单价（元）</t>
  </si>
  <si>
    <t>总价（元）</t>
  </si>
  <si>
    <t>项目需求</t>
  </si>
  <si>
    <t>肛周脓肿切开模型</t>
  </si>
  <si>
    <t>个</t>
  </si>
  <si>
    <t>1.模型为成年人下腹部至大腿上1/3，可模拟俯卧位和侧卧位；
2.解剖结构准确，具有肛门、肛管及直肠结构；
3.肛门附近局部皮肤可见红肿，触诊有波动感，可进行脓肿切开、引流。肛门自然状态下呈闭合状态，直肠指诊可体会到肛门括约肌力反馈，触摸到肛门内肛管结构以及脓肿窦道；
4.模型尺寸≥345mm×326mm×250mm</t>
  </si>
  <si>
    <t>多功能背部模型</t>
  </si>
  <si>
    <t>1.仿真背部模型，由头部至臀裂处，模型具有和真人同比例的背部肌肉造型，有完整头部外形；有真实的背部骨性标志，可触及肩胛骨、第7颈椎、各胸椎、腰椎的棘突等骨性标志；
2.模拟皮肤采用新型耐火、耐高温复合材料制成，可进行真实的拔罐、艾灸操作；拔罐、艾灸、刮痧、砭术、火针等多项中医技能的训练及考核：
3.罐法包括但不限于走罐法、闪罐法、留罐法、针罐法5种罐法，拔罐操作真实吸附于模型体表；灸法可进行无瘢痕灸、间接灸、悬起灸、温针灸操作，燃烧艾柱掉落接触皮肤至少20秒以上不会因高温烫伤变色留痕和降低耐用性能；
4.可使用刮具、砭具等临床真实器具进行刮痧、砭术操作训练及考核。</t>
  </si>
  <si>
    <t>针刺头部模型</t>
  </si>
  <si>
    <t>1.模拟成年男性的上半身；
2.需具备与人体上半身相同的皮肤手感；
3.模型上标记≥20个常用穴位，包括但不限于百会，四神聪，太阳，风池，头维，率谷，翳风，颊车，下关，地仓，四白，睛明，攒竹，鱼腰，耳门，听宫，听会，水沟，头临泣，印堂；
4.可进行多种针刺方法的训练，针刺手感真实；头部上的穴位标记常见光下不可见，需要使用配备的专用光源的照射下方可显现。</t>
  </si>
  <si>
    <t>针刺臀部模型</t>
  </si>
  <si>
    <t>1.模拟成年男性的下半身；
2.需具备与人体下半身相同的皮肤手感；
3.模型上标记≥20个常用穴位，包括但不限于环跳、长强、会阳、神阙、关元、气海、天枢、归来、大横、承扶、居髎、维道、五枢、带脉、腰阳关、大肠俞、小肠俞、膀胱俞、秩边、次髎；
4.可进行多种针刺方法的训练，针刺手感真实；臀部上的穴位标记常见光下不可见，需要使用配备的专用光源的照射下方可显现。</t>
  </si>
  <si>
    <t>针刺手臂模型</t>
  </si>
  <si>
    <t>1.模拟成年手臂；
2.手臂外皮采用高仿真性材质制作，有皮肤纹理，触之柔软，手感真实；
3.解剖结构包括尺骨、桡骨、尺骨鹰嘴等；
4.可以进行上肢常用穴位74个如合谷、曲池、列缺及上肢五俞穴等穴位的定位及针刺示教，练习及考核；多种针刺方法的训练，针刺手感较为真实；在训练或考核中根据需要有选择的显现标记的穴位，也可以对穴位的定位及针刺进行检测。</t>
  </si>
  <si>
    <t>针刺模块</t>
  </si>
  <si>
    <t>1.模型解剖层次清晰，有皮肤、皮下组织、肌肉及骨组织结构；
2.需满足单手进针、双手进针、指切进针、夹持进针、舒张进针、针管进针等进针操作训练；提插法、捻转法、弹法、刮法、摇法等行针手法的练习；捻转补泻、提插补泻、徐疾补泻等补泻手法的练习；
3.具有高分子材料底座，能够保持操作的稳定性，便于示教和练习。</t>
  </si>
  <si>
    <t>合计总金额</t>
  </si>
  <si>
    <t>二：穿刺模型</t>
  </si>
  <si>
    <t>腰椎穿刺仿真标准化病人</t>
  </si>
  <si>
    <t>1.仿真标准化病人取侧卧位，背部垂直床面，头弯向胸前，双膝屈向腹部，躯干呈弓状。
2.腰部可活动，操作者一手挽头，一手挽腘窝抱紧，使脊柱后凸增宽椎间隙以完成穿刺。腰部组织结构准确、体表标志明显，有完整1 - 5腰椎等组织及形成的腔隙，髂后上棘等可触知。可行腰麻、腰椎穿刺等多种操作。
3.配套腰椎穿刺术技能培训教学系统，学生可扫描下载软件实时学习，教学内容以三维动画视频展示，包括解剖结构、适用与不适宜疾病、术前用物展示、穿刺点定位、穿刺过程及术后注意事项等。</t>
  </si>
  <si>
    <t>膝关节穿刺模型</t>
  </si>
  <si>
    <t>1.模拟成年人腿部外形和内部结构，标准的膝关节穿刺体位。
2.解剖结构准确，具有胫骨、股骨、副韧带、交叉韧带、髌韧带、脂肪垫、半月板及滑膜囊结构。
3.可进行膝关节穿刺术操作训练，穿刺成功后可进行关节腔注射、封闭或抽液。</t>
  </si>
  <si>
    <t>腹穿骨穿双用模型</t>
  </si>
  <si>
    <t>套</t>
  </si>
  <si>
    <t>1.仿真标准化病人形象逼真，质地柔软，触感真实。
2.体表标志明显：肋弓下缘、尖突、腹直肌、脐、腹股沟、髂前上棘、髂嵴，均可明显触知。
3.仿真病人可取左、右侧卧位，行腹部移动性浊音叩诊训练；斜坡卧位或左侧卧位，行腹腔穿刺术。
4.穿刺有明显落空感，可抽出模拟腹腔积液，可进行髂骨骨髓穿刺术。</t>
  </si>
  <si>
    <t>高级综合穿刺术技能训练模拟人
(前倾坐位)</t>
  </si>
  <si>
    <t>1.模拟人反向坐靠背椅，双手放椅背，头伏前臂；
2.体表标志明显，可触及腋窝、第7颈椎、胸椎、肩胛骨、肋骨、肋间隙、腰椎；
3.可进行胸腔穿刺和腰椎穿刺，配有局部腰椎骨骼模型助了解腰部结构功能，有穿刺模块可观察腰椎解剖及进针位置，可两人操作。</t>
  </si>
  <si>
    <t>三：急救模型</t>
  </si>
  <si>
    <t>气道管理模型</t>
  </si>
  <si>
    <t>1.基于真实解剖特征，有效讲解Sellick手法与气道痉挛知识；
2.支持口、鼻插管及喉罩（LMA）、复合插管置入练习；
3.具备复苏球通气训练功能，提供气道阻塞清除与液体异物吸引练习；
4.人工通气时可观察肺部胀缩、听诊呼吸音；
5.可模拟胃胀气，喉痉挛、呕吐等；支持支气管镜引导下光导气管插管练习；喉镜压力过大触发牙齿断裂警报；环状软骨加压助插管防反流；
6.模型配智能标签，扫描安装软件后获≤12个人体呼吸系统解剖系统360°交互式虚拟解剖模型，支持点击查看，多设备可访问（需≤12个360°人体呼吸系统解剖系统截图）。</t>
  </si>
  <si>
    <t>小安妮QCPR</t>
  </si>
  <si>
    <t>1.该模型用于逼真的基础生命支持培训，需符合2020年美国心脏协会（AHA）和2021年欧洲复苏委员会（ERC）心肺复苏操作指南；
2.模型模拟正常成人半身，面部和胸部解剖标记精准，可确定按压位置。能进行胸部按压，按压深度正确有声音提示，提示功能可开关。气道自然关闭，可手法打开，能多种通气，通气正确胸部起伏，气道设单向阀更卫生；
3.模型面皮可拆安，无需工具就能打开胸皮换气道。配备QCPR感应器，能测并反馈按压深度、频率、回弹及通气频率和通气量；
4.模型设计需承受≥50万次正常按压和≥7万次通气；
5.模型连电子显示器运行时间≥40小时，连APP可运行时间≥95小时，APP能显示电量，低于10小时显示低电池标记。具备蓝牙功能，可无线连平板或手机评估反馈心肺复苏（CPR）操作。连定制APP可同时连≥6台模型，反馈≥40台模型表现，APP有导师和学员两种角色；
6.导师可保存培训数据事后查看或删除，能为学员分配模型，以学员姓名保存心肺复苏结果。可同步控制心肺复苏模型和自动体外除颤器（AED）训练器，显示实时反馈和控制界面，提供无缝培训体验。</t>
  </si>
  <si>
    <t>四：基础操作模型</t>
  </si>
  <si>
    <t>乳腺脓肿引流模型</t>
  </si>
  <si>
    <t>1.模型为女性哺乳期乳房, 解剖结构明显；
2.病变点处触感逼真，提高学生对乳腺脓肿的诊断能力；
3.需具备行乳腺脓肿切开术，病变内共有三个囊，一个大囊，两个小囊，操作时切开大囊后，用器械或手指捅破两侧的小囊来排出脓液；可训练乳房触诊和护理操作。</t>
  </si>
  <si>
    <t>换药模型</t>
  </si>
  <si>
    <t>1.模型为一成年人躯干，需具备≥26个常见手术切口供学生识别；
2.部分切口用真实的皮肤缝合器，方便示教；
3.适用于练习各种伤口的护理、清洗、换药、包扎等外科基本操作技能。</t>
  </si>
  <si>
    <t>灌肠操作模型（电子版）</t>
  </si>
  <si>
    <t>1.模型仿真人大小，常用的灌肠操作体位：左侧卧位；
2.具有肛门、模拟肛柱及直肠等结构，在插管过程中有真实的阻滞感；
3.内部结构设计合理，灌入的液体不会从肛门处逆流；
4.电子监测系统，插入保留灌肠和不保留灌肠的正确位置都有提示；
5.可实现大量不保留灌肠、小量不保留灌肠、清洁灌肠和保留灌肠多项操作练习；反复操作和练习真实的灌入液体，并可从专用管道排出。</t>
  </si>
  <si>
    <t>女性导尿操作模型</t>
  </si>
  <si>
    <t>1.模型为女性成人仿真骨盆会阴部，高分子环保材料制成；
2.可通过透明外壳，观察到内部解剖结构，显示骨盆和膀胱的相对位置、插入导管的角度、导尿管行径路径以及气囊固定的位置，小阴唇可以分开，闭合时看不到尿道；
3.导尿术：女性外阴部形象逼真，分开小阴唇可显露尿道口、阴道口和阴蒂，尿道粗、短、直，约3-5cm，插管时会遇到真实的阻力，导管进入膀胱会有模拟尿液流出；
4.可进行膀胱冲洗、留置导尿的示教、反复进行练习。</t>
  </si>
  <si>
    <t>男性导尿操作模型</t>
  </si>
  <si>
    <t>1.本模型为男性成人仿真骨盆会阴部，高分子环保材料制成；
2.可通过透明外壳，观察到内部解剖结构，显示骨盆和膀胱的相对位置、插入导管的角度、导尿管行经路径以及气囊固定的位置；
3.导尿术：男性阴茎手感真实，尿道全长约18-22cm，具有三个生理狭窄、两个弯曲，插管时会遇到真实的阻力，导管进入膀胱会有模拟尿液流出；
4.可进行膀胱冲洗、留置导尿的示教、反复进行练习。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</si>
</sst>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b/>
      <sz val="22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2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3">
      <alignment vertical="center"/>
    </xf>
    <xf numFmtId="0" fontId="19" fillId="0" borderId="3">
      <alignment vertical="center"/>
    </xf>
    <xf numFmtId="0" fontId="20" fillId="0" borderId="4">
      <alignment vertical="center"/>
    </xf>
    <xf numFmtId="0" fontId="20" fillId="0" borderId="0">
      <alignment vertical="center"/>
    </xf>
    <xf numFmtId="0" fontId="21" fillId="3" borderId="5">
      <alignment vertical="center"/>
    </xf>
    <xf numFmtId="0" fontId="22" fillId="4" borderId="6">
      <alignment vertical="center"/>
    </xf>
    <xf numFmtId="0" fontId="23" fillId="4" borderId="5">
      <alignment vertical="center"/>
    </xf>
    <xf numFmtId="0" fontId="24" fillId="5" borderId="7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selection activeCell="K4" sqref="K4"/>
    </sheetView>
  </sheetViews>
  <sheetFormatPr defaultColWidth="9" defaultRowHeight="14.25"/>
  <cols>
    <col min="1" max="1" width="6.79166666666667" style="4" customWidth="1"/>
    <col min="2" max="2" width="29.5" style="4" customWidth="1"/>
    <col min="3" max="3" width="7.89166666666667" style="4" customWidth="1"/>
    <col min="4" max="4" width="6.63333333333333" style="4" customWidth="1"/>
    <col min="5" max="5" width="11.25" style="4" customWidth="1"/>
    <col min="6" max="6" width="12.2166666666667" style="4" customWidth="1"/>
    <col min="7" max="7" width="66.125" style="5" customWidth="1"/>
    <col min="8" max="8" width="10.125" style="3" customWidth="1"/>
    <col min="9" max="10" width="9.875" style="3" customWidth="1"/>
    <col min="11" max="12" width="9.375" style="3" customWidth="1"/>
    <col min="13" max="16382" width="9" style="3"/>
  </cols>
  <sheetData>
    <row r="1" ht="45" customHeight="1" spans="1:15">
      <c r="A1" s="6" t="s">
        <v>0</v>
      </c>
      <c r="B1" s="6"/>
      <c r="C1" s="6"/>
      <c r="D1" s="6"/>
      <c r="E1" s="6"/>
      <c r="F1" s="6"/>
      <c r="G1" s="6"/>
    </row>
    <row r="2" s="1" customFormat="1" ht="29" customHeight="1" spans="1:15">
      <c r="A2" s="7" t="s">
        <v>1</v>
      </c>
      <c r="B2" s="7"/>
      <c r="C2" s="7"/>
      <c r="D2" s="7"/>
      <c r="E2" s="7"/>
      <c r="F2" s="7"/>
      <c r="G2" s="7"/>
    </row>
    <row r="3" s="2" customFormat="1" ht="30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="2" customFormat="1" ht="71" customHeight="1" spans="1:15">
      <c r="A4" s="10">
        <v>1</v>
      </c>
      <c r="B4" s="10" t="s">
        <v>9</v>
      </c>
      <c r="C4" s="10">
        <v>4</v>
      </c>
      <c r="D4" s="10" t="s">
        <v>10</v>
      </c>
      <c r="E4" s="10">
        <v>9800</v>
      </c>
      <c r="F4" s="10">
        <f t="shared" ref="F4:F9" si="0">C4*E4</f>
        <v>39200</v>
      </c>
      <c r="G4" s="11" t="s">
        <v>11</v>
      </c>
    </row>
    <row r="5" s="2" customFormat="1" ht="102" customHeight="1" spans="1:15">
      <c r="A5" s="10">
        <v>2</v>
      </c>
      <c r="B5" s="12" t="s">
        <v>12</v>
      </c>
      <c r="C5" s="12">
        <v>2</v>
      </c>
      <c r="D5" s="12" t="s">
        <v>10</v>
      </c>
      <c r="E5" s="12">
        <v>18000</v>
      </c>
      <c r="F5" s="10">
        <f t="shared" si="0"/>
        <v>36000</v>
      </c>
      <c r="G5" s="11" t="s">
        <v>13</v>
      </c>
    </row>
    <row r="6" s="2" customFormat="1" ht="95" customHeight="1" spans="1:15">
      <c r="A6" s="10">
        <v>3</v>
      </c>
      <c r="B6" s="12" t="s">
        <v>14</v>
      </c>
      <c r="C6" s="12">
        <v>2</v>
      </c>
      <c r="D6" s="12" t="s">
        <v>10</v>
      </c>
      <c r="E6" s="12">
        <v>5200</v>
      </c>
      <c r="F6" s="10">
        <f t="shared" si="0"/>
        <v>10400</v>
      </c>
      <c r="G6" s="11" t="s">
        <v>15</v>
      </c>
    </row>
    <row r="7" s="2" customFormat="1" ht="94" customHeight="1" spans="1:15">
      <c r="A7" s="10">
        <v>4</v>
      </c>
      <c r="B7" s="12" t="s">
        <v>16</v>
      </c>
      <c r="C7" s="12">
        <v>2</v>
      </c>
      <c r="D7" s="12" t="s">
        <v>10</v>
      </c>
      <c r="E7" s="12">
        <v>5200</v>
      </c>
      <c r="F7" s="10">
        <f t="shared" si="0"/>
        <v>10400</v>
      </c>
      <c r="G7" s="11" t="s">
        <v>17</v>
      </c>
    </row>
    <row r="8" s="2" customFormat="1" ht="79" customHeight="1" spans="1:15">
      <c r="A8" s="10">
        <v>5</v>
      </c>
      <c r="B8" s="12" t="s">
        <v>18</v>
      </c>
      <c r="C8" s="12">
        <v>2</v>
      </c>
      <c r="D8" s="12" t="s">
        <v>10</v>
      </c>
      <c r="E8" s="12">
        <v>5280</v>
      </c>
      <c r="F8" s="10">
        <f t="shared" si="0"/>
        <v>10560</v>
      </c>
      <c r="G8" s="11" t="s">
        <v>19</v>
      </c>
    </row>
    <row r="9" s="2" customFormat="1" ht="74" customHeight="1" spans="1:15">
      <c r="A9" s="10">
        <v>6</v>
      </c>
      <c r="B9" s="12" t="s">
        <v>20</v>
      </c>
      <c r="C9" s="12">
        <v>10</v>
      </c>
      <c r="D9" s="12" t="s">
        <v>10</v>
      </c>
      <c r="E9" s="12">
        <v>2300</v>
      </c>
      <c r="F9" s="10">
        <f t="shared" si="0"/>
        <v>23000</v>
      </c>
      <c r="G9" s="11" t="s">
        <v>21</v>
      </c>
    </row>
    <row r="10" s="2" customFormat="1" ht="34" customHeight="1" spans="1:15">
      <c r="A10" s="13" t="s">
        <v>22</v>
      </c>
      <c r="B10" s="13"/>
      <c r="C10" s="13"/>
      <c r="D10" s="13"/>
      <c r="E10" s="13"/>
      <c r="F10" s="13">
        <f>SUM(F4:F9)</f>
        <v>129560</v>
      </c>
      <c r="G10" s="11"/>
    </row>
    <row r="11" s="3" customFormat="1" spans="1:15">
      <c r="A11" s="14"/>
      <c r="B11" s="14"/>
      <c r="C11" s="14"/>
      <c r="D11" s="14"/>
      <c r="E11" s="14"/>
      <c r="F11" s="14"/>
      <c r="G11" s="15"/>
      <c r="H11" s="4"/>
      <c r="I11" s="4"/>
      <c r="J11" s="4"/>
      <c r="K11" s="4"/>
      <c r="L11" s="4"/>
      <c r="M11" s="4"/>
      <c r="N11" s="4"/>
      <c r="O11" s="4"/>
    </row>
    <row r="12" s="1" customFormat="1" ht="27" customHeight="1" spans="1:15">
      <c r="A12" s="16" t="s">
        <v>23</v>
      </c>
      <c r="B12" s="16"/>
      <c r="C12" s="16"/>
      <c r="D12" s="16"/>
      <c r="E12" s="16"/>
      <c r="F12" s="16"/>
      <c r="G12" s="16"/>
    </row>
    <row r="13" s="2" customFormat="1" ht="23" customHeight="1" spans="1:15">
      <c r="A13" s="17" t="s">
        <v>2</v>
      </c>
      <c r="B13" s="17" t="s">
        <v>3</v>
      </c>
      <c r="C13" s="17" t="s">
        <v>4</v>
      </c>
      <c r="D13" s="17" t="s">
        <v>5</v>
      </c>
      <c r="E13" s="17" t="s">
        <v>6</v>
      </c>
      <c r="F13" s="17" t="s">
        <v>7</v>
      </c>
      <c r="G13" s="18" t="s">
        <v>8</v>
      </c>
    </row>
    <row r="14" s="2" customFormat="1" ht="88" customHeight="1" spans="1:15">
      <c r="A14" s="10">
        <v>1</v>
      </c>
      <c r="B14" s="10" t="s">
        <v>24</v>
      </c>
      <c r="C14" s="10">
        <v>4</v>
      </c>
      <c r="D14" s="10" t="s">
        <v>10</v>
      </c>
      <c r="E14" s="10">
        <v>11000</v>
      </c>
      <c r="F14" s="10">
        <f>C14*E14</f>
        <v>44000</v>
      </c>
      <c r="G14" s="11" t="s">
        <v>25</v>
      </c>
    </row>
    <row r="15" s="2" customFormat="1" ht="59" customHeight="1" spans="1:15">
      <c r="A15" s="10">
        <v>2</v>
      </c>
      <c r="B15" s="10" t="s">
        <v>26</v>
      </c>
      <c r="C15" s="10">
        <v>4</v>
      </c>
      <c r="D15" s="10" t="s">
        <v>10</v>
      </c>
      <c r="E15" s="10">
        <v>2500</v>
      </c>
      <c r="F15" s="10">
        <f>C15*E15</f>
        <v>10000</v>
      </c>
      <c r="G15" s="11" t="s">
        <v>27</v>
      </c>
    </row>
    <row r="16" s="2" customFormat="1" ht="81" customHeight="1" spans="1:15">
      <c r="A16" s="10">
        <v>3</v>
      </c>
      <c r="B16" s="10" t="s">
        <v>28</v>
      </c>
      <c r="C16" s="10">
        <v>4</v>
      </c>
      <c r="D16" s="10" t="s">
        <v>29</v>
      </c>
      <c r="E16" s="10">
        <v>5500</v>
      </c>
      <c r="F16" s="10">
        <f>C16*E16</f>
        <v>22000</v>
      </c>
      <c r="G16" s="11" t="s">
        <v>30</v>
      </c>
    </row>
    <row r="17" s="2" customFormat="1" ht="59" customHeight="1" spans="1:7">
      <c r="A17" s="10">
        <v>4</v>
      </c>
      <c r="B17" s="10" t="s">
        <v>31</v>
      </c>
      <c r="C17" s="10">
        <v>4</v>
      </c>
      <c r="D17" s="10" t="s">
        <v>29</v>
      </c>
      <c r="E17" s="10">
        <v>19800</v>
      </c>
      <c r="F17" s="10">
        <f>C17*E17</f>
        <v>79200</v>
      </c>
      <c r="G17" s="11" t="s">
        <v>32</v>
      </c>
    </row>
    <row r="18" s="2" customFormat="1" ht="34" customHeight="1" spans="1:7">
      <c r="A18" s="13" t="s">
        <v>22</v>
      </c>
      <c r="B18" s="13"/>
      <c r="C18" s="13"/>
      <c r="D18" s="13"/>
      <c r="E18" s="13"/>
      <c r="F18" s="13">
        <f>SUM(F14:F17)</f>
        <v>155200</v>
      </c>
      <c r="G18" s="11"/>
    </row>
    <row r="19" s="2" customFormat="1" ht="13.5" spans="1:7">
      <c r="G19" s="19"/>
    </row>
    <row r="20" s="1" customFormat="1" ht="27" customHeight="1" spans="1:7">
      <c r="A20" s="16" t="s">
        <v>33</v>
      </c>
      <c r="B20" s="16"/>
      <c r="C20" s="16"/>
      <c r="D20" s="16"/>
      <c r="E20" s="16"/>
      <c r="F20" s="16"/>
      <c r="G20" s="16"/>
    </row>
    <row r="21" s="2" customFormat="1" ht="23" customHeight="1" spans="1:7">
      <c r="A21" s="17" t="s">
        <v>2</v>
      </c>
      <c r="B21" s="17" t="s">
        <v>3</v>
      </c>
      <c r="C21" s="17" t="s">
        <v>4</v>
      </c>
      <c r="D21" s="17" t="s">
        <v>5</v>
      </c>
      <c r="E21" s="17" t="s">
        <v>6</v>
      </c>
      <c r="F21" s="17" t="s">
        <v>7</v>
      </c>
      <c r="G21" s="18" t="s">
        <v>8</v>
      </c>
    </row>
    <row r="22" s="2" customFormat="1" ht="112" customHeight="1" spans="1:7">
      <c r="A22" s="10">
        <v>1</v>
      </c>
      <c r="B22" s="10" t="s">
        <v>34</v>
      </c>
      <c r="C22" s="10">
        <v>4</v>
      </c>
      <c r="D22" s="10" t="s">
        <v>10</v>
      </c>
      <c r="E22" s="10">
        <v>40000</v>
      </c>
      <c r="F22" s="10">
        <f>C22*E22</f>
        <v>160000</v>
      </c>
      <c r="G22" s="11" t="s">
        <v>35</v>
      </c>
    </row>
    <row r="23" s="2" customFormat="1" ht="183" customHeight="1" spans="1:7">
      <c r="A23" s="10">
        <v>2</v>
      </c>
      <c r="B23" s="10" t="s">
        <v>36</v>
      </c>
      <c r="C23" s="10">
        <v>4</v>
      </c>
      <c r="D23" s="10" t="s">
        <v>29</v>
      </c>
      <c r="E23" s="10">
        <v>15000</v>
      </c>
      <c r="F23" s="10">
        <f>C23*E23</f>
        <v>60000</v>
      </c>
      <c r="G23" s="11" t="s">
        <v>37</v>
      </c>
    </row>
    <row r="24" s="2" customFormat="1" ht="34" customHeight="1" spans="1:7">
      <c r="A24" s="13" t="s">
        <v>22</v>
      </c>
      <c r="B24" s="13"/>
      <c r="C24" s="13"/>
      <c r="D24" s="13"/>
      <c r="E24" s="13"/>
      <c r="F24" s="13">
        <f>SUM(F22:F23)</f>
        <v>220000</v>
      </c>
      <c r="G24" s="11"/>
    </row>
    <row r="25" s="2" customFormat="1" ht="13.5"/>
    <row r="26" s="2" customFormat="1" ht="13.5" spans="1:7">
      <c r="G26" s="19"/>
    </row>
    <row r="27" s="1" customFormat="1" ht="27" customHeight="1" spans="1:7">
      <c r="A27" s="16" t="s">
        <v>38</v>
      </c>
      <c r="B27" s="16"/>
      <c r="C27" s="16"/>
      <c r="D27" s="16"/>
      <c r="E27" s="16"/>
      <c r="F27" s="16"/>
      <c r="G27" s="16"/>
    </row>
    <row r="28" s="2" customFormat="1" ht="23" customHeight="1" spans="1:7">
      <c r="A28" s="17" t="s">
        <v>2</v>
      </c>
      <c r="B28" s="17" t="s">
        <v>3</v>
      </c>
      <c r="C28" s="17" t="s">
        <v>4</v>
      </c>
      <c r="D28" s="17" t="s">
        <v>5</v>
      </c>
      <c r="E28" s="17" t="s">
        <v>6</v>
      </c>
      <c r="F28" s="17" t="s">
        <v>7</v>
      </c>
      <c r="G28" s="18" t="s">
        <v>8</v>
      </c>
    </row>
    <row r="29" s="2" customFormat="1" ht="60" customHeight="1" spans="1:7">
      <c r="A29" s="10">
        <v>1</v>
      </c>
      <c r="B29" s="10" t="s">
        <v>39</v>
      </c>
      <c r="C29" s="10">
        <v>4</v>
      </c>
      <c r="D29" s="10" t="s">
        <v>10</v>
      </c>
      <c r="E29" s="10">
        <v>3000</v>
      </c>
      <c r="F29" s="10">
        <f>C29*E29</f>
        <v>12000</v>
      </c>
      <c r="G29" s="11" t="s">
        <v>40</v>
      </c>
    </row>
    <row r="30" s="2" customFormat="1" ht="53" customHeight="1" spans="1:7">
      <c r="A30" s="10">
        <v>2</v>
      </c>
      <c r="B30" s="10" t="s">
        <v>41</v>
      </c>
      <c r="C30" s="10">
        <v>4</v>
      </c>
      <c r="D30" s="10" t="s">
        <v>29</v>
      </c>
      <c r="E30" s="10">
        <v>5500</v>
      </c>
      <c r="F30" s="10">
        <f>C30*E30</f>
        <v>22000</v>
      </c>
      <c r="G30" s="11" t="s">
        <v>42</v>
      </c>
    </row>
    <row r="31" s="2" customFormat="1" ht="87" customHeight="1" spans="1:7">
      <c r="A31" s="10">
        <v>3</v>
      </c>
      <c r="B31" s="10" t="s">
        <v>43</v>
      </c>
      <c r="C31" s="10">
        <v>4</v>
      </c>
      <c r="D31" s="10" t="s">
        <v>29</v>
      </c>
      <c r="E31" s="10">
        <v>3500</v>
      </c>
      <c r="F31" s="10">
        <f>C31*E31</f>
        <v>14000</v>
      </c>
      <c r="G31" s="11" t="s">
        <v>44</v>
      </c>
    </row>
    <row r="32" s="2" customFormat="1" ht="96" customHeight="1" spans="1:7">
      <c r="A32" s="10">
        <v>4</v>
      </c>
      <c r="B32" s="10" t="s">
        <v>45</v>
      </c>
      <c r="C32" s="10">
        <v>4</v>
      </c>
      <c r="D32" s="10" t="s">
        <v>29</v>
      </c>
      <c r="E32" s="10">
        <v>4800</v>
      </c>
      <c r="F32" s="10">
        <f>C32*E32</f>
        <v>19200</v>
      </c>
      <c r="G32" s="11" t="s">
        <v>46</v>
      </c>
    </row>
    <row r="33" s="2" customFormat="1" ht="96" customHeight="1" spans="1:7">
      <c r="A33" s="10">
        <v>5</v>
      </c>
      <c r="B33" s="10" t="s">
        <v>47</v>
      </c>
      <c r="C33" s="10">
        <v>4</v>
      </c>
      <c r="D33" s="10" t="s">
        <v>29</v>
      </c>
      <c r="E33" s="10">
        <v>4800</v>
      </c>
      <c r="F33" s="10">
        <f>C33*E33</f>
        <v>19200</v>
      </c>
      <c r="G33" s="11" t="s">
        <v>48</v>
      </c>
    </row>
    <row r="34" s="2" customFormat="1" ht="34" customHeight="1" spans="1:7">
      <c r="A34" s="20" t="s">
        <v>22</v>
      </c>
      <c r="B34" s="20"/>
      <c r="C34" s="20"/>
      <c r="D34" s="20"/>
      <c r="E34" s="20"/>
      <c r="F34" s="21">
        <f>SUM(F29:F33)</f>
        <v>86400</v>
      </c>
      <c r="G34" s="22"/>
    </row>
  </sheetData>
  <mergeCells count="9">
    <mergeCell ref="A1:G1"/>
    <mergeCell ref="A2:G2"/>
    <mergeCell ref="A10:E10"/>
    <mergeCell ref="A12:G12"/>
    <mergeCell ref="A18:E18"/>
    <mergeCell ref="A20:G20"/>
    <mergeCell ref="A24:E24"/>
    <mergeCell ref="A27:G27"/>
    <mergeCell ref="A34:E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孟伶俊</cp:lastModifiedBy>
  <dcterms:created xsi:type="dcterms:W3CDTF">2023-05-12T11:15:00Z</dcterms:created>
  <dcterms:modified xsi:type="dcterms:W3CDTF">2026-03-04T03:56:10Z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EC7C047CE8834810B0BE58D0E859E16A_13</vt:lpwstr>
  </property>
  <property fmtid="{D5CDD505-2E9C-101B-9397-08002B2CF9AE}" pid="4" name="CalculationRule">
    <vt:i4>0</vt:i4>
  </property>
</Properties>
</file>